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J5"/>
  <c r="I5"/>
  <c r="E5"/>
  <c r="D5"/>
  <c r="H5" s="1"/>
  <c r="C5"/>
  <c r="G5" s="1"/>
  <c r="B5"/>
  <c r="F5" s="1"/>
  <c r="A5"/>
  <c r="Q4"/>
  <c r="B4" s="1"/>
  <c r="J4"/>
  <c r="I4"/>
  <c r="E4"/>
  <c r="A4"/>
  <c r="Q3"/>
  <c r="B3" s="1"/>
  <c r="J3"/>
  <c r="I3"/>
  <c r="E3"/>
  <c r="A3"/>
  <c r="P2"/>
  <c r="B2" s="1"/>
  <c r="J2"/>
  <c r="I2"/>
  <c r="E2"/>
  <c r="A2"/>
  <c r="D17" i="25"/>
  <c r="G24" i="38"/>
  <c r="G25"/>
  <c r="G12"/>
  <c r="G13"/>
  <c r="G14"/>
  <c r="G15"/>
  <c r="G16"/>
  <c r="G17"/>
  <c r="G18"/>
  <c r="G11"/>
  <c r="Q8" i="4"/>
  <c r="B8" s="1"/>
  <c r="C8" s="1"/>
  <c r="P8"/>
  <c r="J8"/>
  <c r="I8"/>
  <c r="E8"/>
  <c r="A8"/>
  <c r="Q7"/>
  <c r="B7" s="1"/>
  <c r="P7"/>
  <c r="J7"/>
  <c r="I7"/>
  <c r="E7"/>
  <c r="A7"/>
  <c r="P6"/>
  <c r="J6"/>
  <c r="I6"/>
  <c r="E6"/>
  <c r="Q9"/>
  <c r="B9" s="1"/>
  <c r="C9" s="1"/>
  <c r="D9" s="1"/>
  <c r="P9"/>
  <c r="J9"/>
  <c r="I9"/>
  <c r="E9"/>
  <c r="F9" s="1"/>
  <c r="A9"/>
  <c r="C4" l="1"/>
  <c r="F4"/>
  <c r="F6"/>
  <c r="F3"/>
  <c r="C3"/>
  <c r="D3" s="1"/>
  <c r="H3" s="1"/>
  <c r="F2"/>
  <c r="C2"/>
  <c r="D2" s="1"/>
  <c r="H2" s="1"/>
  <c r="G2"/>
  <c r="G19" i="38"/>
  <c r="G26"/>
  <c r="G6" i="4"/>
  <c r="D6"/>
  <c r="H6" s="1"/>
  <c r="C7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4" i="4" l="1"/>
  <c r="H4" s="1"/>
  <c r="G4"/>
  <c r="G3"/>
  <c r="D7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<sst xmlns="http://schemas.openxmlformats.org/spreadsheetml/2006/main" count="135" uniqueCount="100">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</sst>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36800</v>
      </c>
      <c r="D5" s="56" t="s">
        <v>61</v>
      </c>
      <c r="E5" s="57">
        <f>ROUND(C5/10.764,0)</f>
        <v>3419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36800</v>
      </c>
      <c r="D10" s="56" t="s">
        <v>61</v>
      </c>
      <c r="E10" s="57">
        <f>ROUND(C10/10.764,0)</f>
        <v>3419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877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2998463</v>
      </c>
      <c r="D17" s="71">
        <f>E15*2000</f>
        <v>1754000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A23" sqref="A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5200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797</v>
      </c>
      <c r="D18" s="72"/>
      <c r="E18" s="73"/>
      <c r="F18" s="74"/>
      <c r="G18" s="74"/>
    </row>
    <row r="19" spans="1:7">
      <c r="A19" s="15"/>
      <c r="B19" s="6"/>
      <c r="C19" s="29">
        <f>C18*C16</f>
        <v>4144400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3543462</v>
      </c>
      <c r="C20" s="30">
        <f>C19*95%</f>
        <v>3937180</v>
      </c>
      <c r="D20" s="74" t="s">
        <v>24</v>
      </c>
      <c r="E20" s="30">
        <f>C20*90%</f>
        <v>3543462</v>
      </c>
      <c r="F20" s="74" t="s">
        <v>24</v>
      </c>
      <c r="G20" s="74"/>
    </row>
    <row r="21" spans="1:7">
      <c r="A21" s="15"/>
      <c r="C21" s="30">
        <f>C19*80%</f>
        <v>3315520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1594000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8634.1666666666661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zoomScale="55" zoomScaleNormal="55" workbookViewId="0">
      <selection activeCell="Q7" sqref="Q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700</v>
      </c>
      <c r="C2" s="4">
        <f t="shared" ref="C2:C5" si="2">B2*1.2</f>
        <v>840</v>
      </c>
      <c r="D2" s="4">
        <f t="shared" ref="D2:D5" si="3">C2*1.2</f>
        <v>1008</v>
      </c>
      <c r="E2" s="5">
        <f t="shared" ref="E2:E5" si="4">R2</f>
        <v>3800000</v>
      </c>
      <c r="F2" s="4">
        <f t="shared" ref="F2:F5" si="5">ROUND((E2/B2),0)</f>
        <v>5429</v>
      </c>
      <c r="G2" s="4">
        <f t="shared" ref="G2:G5" si="6">ROUND((E2/C2),0)</f>
        <v>4524</v>
      </c>
      <c r="H2" s="4">
        <f t="shared" ref="H2:H5" si="7">ROUND((E2/D2),0)</f>
        <v>3770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700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760.83333333333337</v>
      </c>
      <c r="C3" s="4">
        <f t="shared" si="2"/>
        <v>913</v>
      </c>
      <c r="D3" s="4">
        <f t="shared" si="3"/>
        <v>1095.5999999999999</v>
      </c>
      <c r="E3" s="5">
        <f t="shared" si="4"/>
        <v>4039000</v>
      </c>
      <c r="F3" s="4">
        <f t="shared" si="5"/>
        <v>5309</v>
      </c>
      <c r="G3" s="4">
        <f t="shared" si="6"/>
        <v>4424</v>
      </c>
      <c r="H3" s="4">
        <f t="shared" si="7"/>
        <v>3687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913</v>
      </c>
      <c r="Q3" s="71">
        <f t="shared" ref="Q2:Q5" si="11">P3/1.2</f>
        <v>760.83333333333337</v>
      </c>
      <c r="R3" s="2">
        <v>4039000</v>
      </c>
      <c r="S3" s="2"/>
      <c r="T3" s="2"/>
      <c r="AE3" s="65"/>
    </row>
    <row r="4" spans="1:35">
      <c r="A4" s="4">
        <f t="shared" ref="A4:A5" si="12">N4</f>
        <v>0</v>
      </c>
      <c r="B4" s="4">
        <f t="shared" ref="B4:B5" si="13">Q4</f>
        <v>508.33333333333337</v>
      </c>
      <c r="C4" s="4">
        <f t="shared" ref="C4:C5" si="14">B4*1.2</f>
        <v>610</v>
      </c>
      <c r="D4" s="4">
        <f t="shared" ref="D4:D5" si="15">C4*1.2</f>
        <v>732</v>
      </c>
      <c r="E4" s="5">
        <f t="shared" ref="E4:E5" si="16">R4</f>
        <v>2500000</v>
      </c>
      <c r="F4" s="4">
        <f t="shared" ref="F4:F5" si="17">ROUND((E4/B4),0)</f>
        <v>4918</v>
      </c>
      <c r="G4" s="4">
        <f t="shared" ref="G4:G5" si="18">ROUND((E4/C4),0)</f>
        <v>4098</v>
      </c>
      <c r="H4" s="4">
        <f t="shared" ref="H4:H5" si="19">ROUND((E4/D4),0)</f>
        <v>3415</v>
      </c>
      <c r="I4" s="4">
        <f t="shared" ref="I4:I5" si="20">T4</f>
        <v>0</v>
      </c>
      <c r="J4" s="4">
        <f t="shared" ref="J4:J5" si="21">U4</f>
        <v>0</v>
      </c>
      <c r="K4" s="71"/>
      <c r="L4" s="71"/>
      <c r="M4" s="71"/>
      <c r="N4" s="71"/>
      <c r="O4" s="71">
        <v>0</v>
      </c>
      <c r="P4" s="71">
        <v>610</v>
      </c>
      <c r="Q4" s="71">
        <f t="shared" ref="Q4:Q5" si="22">P4/1.2</f>
        <v>508.33333333333337</v>
      </c>
      <c r="R4" s="2">
        <v>2500000</v>
      </c>
      <c r="S4" s="2"/>
      <c r="T4" s="2"/>
    </row>
    <row r="5" spans="1:35">
      <c r="A5" s="4">
        <f t="shared" si="12"/>
        <v>0</v>
      </c>
      <c r="B5" s="4">
        <f t="shared" si="13"/>
        <v>566</v>
      </c>
      <c r="C5" s="4">
        <f t="shared" si="14"/>
        <v>679.19999999999993</v>
      </c>
      <c r="D5" s="4">
        <f t="shared" si="15"/>
        <v>815.03999999999985</v>
      </c>
      <c r="E5" s="5">
        <f t="shared" si="16"/>
        <v>3000000</v>
      </c>
      <c r="F5" s="4">
        <f t="shared" si="17"/>
        <v>5300</v>
      </c>
      <c r="G5" s="4">
        <f t="shared" si="18"/>
        <v>4417</v>
      </c>
      <c r="H5" s="4">
        <f t="shared" si="19"/>
        <v>3681</v>
      </c>
      <c r="I5" s="4">
        <f t="shared" si="20"/>
        <v>0</v>
      </c>
      <c r="J5" s="4">
        <f t="shared" si="21"/>
        <v>0</v>
      </c>
      <c r="K5" s="71"/>
      <c r="L5" s="71"/>
      <c r="M5" s="71"/>
      <c r="N5" s="71"/>
      <c r="O5" s="71">
        <v>0</v>
      </c>
      <c r="P5" s="71">
        <f t="shared" ref="P5" si="23">O5/1.2</f>
        <v>0</v>
      </c>
      <c r="Q5" s="71">
        <v>566</v>
      </c>
      <c r="R5" s="2">
        <v>3000000</v>
      </c>
      <c r="S5" s="2"/>
      <c r="T5" s="2"/>
    </row>
    <row r="6" spans="1:35">
      <c r="A6" s="4">
        <v>0</v>
      </c>
      <c r="B6" s="4">
        <v>0</v>
      </c>
      <c r="C6" s="4">
        <v>0</v>
      </c>
      <c r="D6" s="4">
        <f t="shared" ref="D2:D8" si="24">C6*1.2</f>
        <v>0</v>
      </c>
      <c r="E6" s="5">
        <f t="shared" ref="E2:E8" si="25">R6</f>
        <v>0</v>
      </c>
      <c r="F6" s="4" t="e">
        <f t="shared" ref="F2:F8" si="26">ROUND((E6/B6),0)</f>
        <v>#DIV/0!</v>
      </c>
      <c r="G6" s="4" t="e">
        <f t="shared" ref="G2:G8" si="27">ROUND((E6/C6),0)</f>
        <v>#DIV/0!</v>
      </c>
      <c r="H6" s="4" t="e">
        <f t="shared" ref="H2:H8" si="28">ROUND((E6/D6),0)</f>
        <v>#DIV/0!</v>
      </c>
      <c r="I6" s="4">
        <f t="shared" ref="I2:I8" si="29">T6</f>
        <v>0</v>
      </c>
      <c r="J6" s="4">
        <f t="shared" ref="J2:J8" si="30">U6</f>
        <v>0</v>
      </c>
      <c r="K6" s="71"/>
      <c r="L6" s="71"/>
      <c r="M6" s="71"/>
      <c r="N6" s="71"/>
      <c r="O6" s="71">
        <v>0</v>
      </c>
      <c r="P6" s="71">
        <f t="shared" ref="P2:P6" si="31">O6/1.2</f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ref="A2:A8" si="32">N7</f>
        <v>0</v>
      </c>
      <c r="B7" s="4">
        <f t="shared" ref="B2:B8" si="33">Q7</f>
        <v>0</v>
      </c>
      <c r="C7" s="4">
        <f t="shared" ref="C2:C8" si="34">B7*1.2</f>
        <v>0</v>
      </c>
      <c r="D7" s="4">
        <f t="shared" si="24"/>
        <v>0</v>
      </c>
      <c r="E7" s="5">
        <f t="shared" si="25"/>
        <v>0</v>
      </c>
      <c r="F7" s="4" t="e">
        <f t="shared" si="26"/>
        <v>#DIV/0!</v>
      </c>
      <c r="G7" s="4" t="e">
        <f t="shared" si="27"/>
        <v>#DIV/0!</v>
      </c>
      <c r="H7" s="4" t="e">
        <f t="shared" si="28"/>
        <v>#DIV/0!</v>
      </c>
      <c r="I7" s="4">
        <f t="shared" si="29"/>
        <v>0</v>
      </c>
      <c r="J7" s="4">
        <f t="shared" si="30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4:Q8" si="35">P7/1.2</f>
        <v>0</v>
      </c>
      <c r="R7" s="2">
        <v>0</v>
      </c>
      <c r="S7" s="2"/>
      <c r="T7" s="2"/>
    </row>
    <row r="8" spans="1:35">
      <c r="A8" s="4">
        <f t="shared" si="32"/>
        <v>0</v>
      </c>
      <c r="B8" s="4">
        <f t="shared" si="33"/>
        <v>0</v>
      </c>
      <c r="C8" s="4">
        <f t="shared" si="34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4" t="e">
        <f t="shared" si="28"/>
        <v>#DIV/0!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35"/>
        <v>0</v>
      </c>
      <c r="R8" s="2">
        <v>0</v>
      </c>
      <c r="S8" s="2"/>
      <c r="T8" s="2"/>
    </row>
    <row r="9" spans="1:35">
      <c r="A9" s="4">
        <f t="shared" ref="A9" si="36">N9</f>
        <v>0</v>
      </c>
      <c r="B9" s="4">
        <f t="shared" ref="B9" si="37">Q9</f>
        <v>0</v>
      </c>
      <c r="C9" s="4">
        <f t="shared" ref="C9" si="38">B9*1.2</f>
        <v>0</v>
      </c>
      <c r="D9" s="4">
        <f t="shared" ref="D9" si="39">C9*1.2</f>
        <v>0</v>
      </c>
      <c r="E9" s="5">
        <f t="shared" ref="E9" si="40">R9</f>
        <v>0</v>
      </c>
      <c r="F9" s="4" t="e">
        <f t="shared" ref="F9" si="41">ROUND((E9/B9),0)</f>
        <v>#DIV/0!</v>
      </c>
      <c r="G9" s="4" t="e">
        <f t="shared" ref="G9" si="42">ROUND((E9/C9),0)</f>
        <v>#DIV/0!</v>
      </c>
      <c r="H9" s="4" t="e">
        <f t="shared" ref="H9" si="43">ROUND((E9/D9),0)</f>
        <v>#DIV/0!</v>
      </c>
      <c r="I9" s="4">
        <f t="shared" ref="I9" si="44">T9</f>
        <v>0</v>
      </c>
      <c r="J9" s="4">
        <f t="shared" ref="J9" si="45">U9</f>
        <v>0</v>
      </c>
      <c r="K9" s="71"/>
      <c r="L9" s="71"/>
      <c r="M9" s="71"/>
      <c r="N9" s="71"/>
      <c r="O9" s="71">
        <v>0</v>
      </c>
      <c r="P9" s="71">
        <f t="shared" ref="P9" si="46">O9/1.2</f>
        <v>0</v>
      </c>
      <c r="Q9" s="71">
        <f t="shared" ref="Q9" si="47">P9/1.2</f>
        <v>0</v>
      </c>
      <c r="R9" s="2">
        <v>0</v>
      </c>
      <c r="S9" s="2"/>
      <c r="T9" s="2"/>
    </row>
    <row r="10" spans="1:35">
      <c r="A10" s="4">
        <f t="shared" ref="A10:A15" si="48">N10</f>
        <v>0</v>
      </c>
      <c r="B10" s="4">
        <f t="shared" ref="B10:B15" si="49">Q10</f>
        <v>0</v>
      </c>
      <c r="C10" s="4">
        <f t="shared" ref="C10:C15" si="50">B10*1.2</f>
        <v>0</v>
      </c>
      <c r="D10" s="4">
        <f t="shared" ref="D10:D15" si="51">C10*1.2</f>
        <v>0</v>
      </c>
      <c r="E10" s="5">
        <f t="shared" ref="E10:E15" si="52">R10</f>
        <v>0</v>
      </c>
      <c r="F10" s="4" t="e">
        <f t="shared" ref="F10:F15" si="53">ROUND((E10/B10),0)</f>
        <v>#DIV/0!</v>
      </c>
      <c r="G10" s="4" t="e">
        <f t="shared" ref="G10:G15" si="54">ROUND((E10/C10),0)</f>
        <v>#DIV/0!</v>
      </c>
      <c r="H10" s="4" t="e">
        <f t="shared" ref="H10:H15" si="55">ROUND((E10/D10),0)</f>
        <v>#DIV/0!</v>
      </c>
      <c r="I10" s="4">
        <f t="shared" ref="I10:I15" si="56">T10</f>
        <v>0</v>
      </c>
      <c r="J10" s="4">
        <f t="shared" ref="J10:J15" si="57">U10</f>
        <v>0</v>
      </c>
      <c r="K10" s="71"/>
      <c r="L10" s="71"/>
      <c r="M10" s="71"/>
      <c r="N10" s="71"/>
      <c r="O10" s="71">
        <v>0</v>
      </c>
      <c r="P10" s="71">
        <f t="shared" ref="P10:P13" si="58">O10/1.2</f>
        <v>0</v>
      </c>
      <c r="Q10" s="71">
        <f t="shared" ref="Q10:Q15" si="59">P10/1.2</f>
        <v>0</v>
      </c>
      <c r="R10" s="2">
        <v>0</v>
      </c>
      <c r="S10" s="2"/>
    </row>
    <row r="11" spans="1:35" ht="16.5">
      <c r="A11" s="4">
        <f t="shared" si="48"/>
        <v>0</v>
      </c>
      <c r="B11" s="4">
        <f t="shared" si="49"/>
        <v>0</v>
      </c>
      <c r="C11" s="4">
        <f t="shared" si="50"/>
        <v>0</v>
      </c>
      <c r="D11" s="4">
        <f t="shared" si="51"/>
        <v>0</v>
      </c>
      <c r="E11" s="5">
        <f t="shared" si="52"/>
        <v>0</v>
      </c>
      <c r="F11" s="4" t="e">
        <f t="shared" si="53"/>
        <v>#DIV/0!</v>
      </c>
      <c r="G11" s="4" t="e">
        <f t="shared" si="54"/>
        <v>#DIV/0!</v>
      </c>
      <c r="H11" s="4" t="e">
        <f t="shared" si="55"/>
        <v>#DIV/0!</v>
      </c>
      <c r="I11" s="4">
        <f t="shared" si="56"/>
        <v>0</v>
      </c>
      <c r="J11" s="4">
        <f t="shared" si="57"/>
        <v>0</v>
      </c>
      <c r="K11" s="71"/>
      <c r="L11" s="71"/>
      <c r="M11" s="71"/>
      <c r="N11" s="71"/>
      <c r="O11" s="71">
        <v>0</v>
      </c>
      <c r="P11" s="71">
        <f t="shared" si="58"/>
        <v>0</v>
      </c>
      <c r="Q11" s="71">
        <f t="shared" si="5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48"/>
        <v>0</v>
      </c>
      <c r="B12" s="4">
        <f t="shared" si="49"/>
        <v>0</v>
      </c>
      <c r="C12" s="4">
        <f t="shared" si="50"/>
        <v>0</v>
      </c>
      <c r="D12" s="4">
        <f t="shared" si="51"/>
        <v>0</v>
      </c>
      <c r="E12" s="5">
        <f t="shared" si="52"/>
        <v>0</v>
      </c>
      <c r="F12" s="4" t="e">
        <f t="shared" si="53"/>
        <v>#DIV/0!</v>
      </c>
      <c r="G12" s="4" t="e">
        <f t="shared" si="54"/>
        <v>#DIV/0!</v>
      </c>
      <c r="H12" s="4" t="e">
        <f t="shared" si="55"/>
        <v>#DIV/0!</v>
      </c>
      <c r="I12" s="4">
        <f t="shared" si="56"/>
        <v>0</v>
      </c>
      <c r="J12" s="4">
        <f t="shared" si="57"/>
        <v>0</v>
      </c>
      <c r="K12" s="71"/>
      <c r="L12" s="71"/>
      <c r="M12" s="71"/>
      <c r="N12" s="71"/>
      <c r="O12" s="71">
        <v>0</v>
      </c>
      <c r="P12" s="71">
        <f t="shared" si="58"/>
        <v>0</v>
      </c>
      <c r="Q12" s="71">
        <f t="shared" si="59"/>
        <v>0</v>
      </c>
      <c r="R12" s="2">
        <v>0</v>
      </c>
      <c r="S12" s="2"/>
      <c r="V12" s="68"/>
    </row>
    <row r="13" spans="1:35">
      <c r="A13" s="4">
        <f t="shared" si="48"/>
        <v>0</v>
      </c>
      <c r="B13" s="4">
        <f t="shared" si="49"/>
        <v>0</v>
      </c>
      <c r="C13" s="4">
        <f t="shared" si="50"/>
        <v>0</v>
      </c>
      <c r="D13" s="4">
        <f t="shared" si="51"/>
        <v>0</v>
      </c>
      <c r="E13" s="5">
        <f t="shared" si="52"/>
        <v>0</v>
      </c>
      <c r="F13" s="4" t="e">
        <f t="shared" si="53"/>
        <v>#DIV/0!</v>
      </c>
      <c r="G13" s="4" t="e">
        <f t="shared" si="54"/>
        <v>#DIV/0!</v>
      </c>
      <c r="H13" s="4" t="e">
        <f t="shared" si="55"/>
        <v>#DIV/0!</v>
      </c>
      <c r="I13" s="4">
        <f t="shared" si="56"/>
        <v>0</v>
      </c>
      <c r="J13" s="4">
        <f t="shared" si="57"/>
        <v>0</v>
      </c>
      <c r="K13" s="71"/>
      <c r="L13" s="71"/>
      <c r="M13" s="71"/>
      <c r="N13" s="71"/>
      <c r="O13" s="71">
        <v>0</v>
      </c>
      <c r="P13" s="71">
        <f t="shared" si="58"/>
        <v>0</v>
      </c>
      <c r="Q13" s="71">
        <f t="shared" si="59"/>
        <v>0</v>
      </c>
      <c r="R13" s="2">
        <v>0</v>
      </c>
      <c r="S13" s="2"/>
    </row>
    <row r="14" spans="1:35">
      <c r="A14" s="4">
        <f t="shared" si="48"/>
        <v>0</v>
      </c>
      <c r="B14" s="4">
        <f t="shared" si="49"/>
        <v>0</v>
      </c>
      <c r="C14" s="4">
        <f t="shared" si="50"/>
        <v>0</v>
      </c>
      <c r="D14" s="4">
        <f t="shared" si="51"/>
        <v>0</v>
      </c>
      <c r="E14" s="5">
        <f t="shared" si="52"/>
        <v>0</v>
      </c>
      <c r="F14" s="4" t="e">
        <f t="shared" si="53"/>
        <v>#DIV/0!</v>
      </c>
      <c r="G14" s="4" t="e">
        <f t="shared" si="54"/>
        <v>#DIV/0!</v>
      </c>
      <c r="H14" s="4" t="e">
        <f t="shared" si="55"/>
        <v>#DIV/0!</v>
      </c>
      <c r="I14" s="4">
        <f t="shared" si="56"/>
        <v>0</v>
      </c>
      <c r="J14" s="4">
        <f t="shared" si="57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59"/>
        <v>0</v>
      </c>
      <c r="R14" s="2">
        <v>0</v>
      </c>
      <c r="S14" s="2"/>
    </row>
    <row r="15" spans="1:35">
      <c r="A15" s="4">
        <f t="shared" si="48"/>
        <v>0</v>
      </c>
      <c r="B15" s="4">
        <f t="shared" si="49"/>
        <v>0</v>
      </c>
      <c r="C15" s="4">
        <f t="shared" si="50"/>
        <v>0</v>
      </c>
      <c r="D15" s="4">
        <f t="shared" si="51"/>
        <v>0</v>
      </c>
      <c r="E15" s="5">
        <f t="shared" si="52"/>
        <v>0</v>
      </c>
      <c r="F15" s="4" t="e">
        <f t="shared" si="53"/>
        <v>#DIV/0!</v>
      </c>
      <c r="G15" s="4" t="e">
        <f t="shared" si="54"/>
        <v>#DIV/0!</v>
      </c>
      <c r="H15" s="4" t="e">
        <f t="shared" si="55"/>
        <v>#DIV/0!</v>
      </c>
      <c r="I15" s="4">
        <f t="shared" si="56"/>
        <v>0</v>
      </c>
      <c r="J15" s="4">
        <f t="shared" si="57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59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60">N17</f>
        <v>0</v>
      </c>
      <c r="B17" s="4">
        <f t="shared" ref="B17:B19" si="61">Q17</f>
        <v>0</v>
      </c>
      <c r="C17" s="4">
        <f t="shared" ref="C17:C19" si="62">B17*1.2</f>
        <v>0</v>
      </c>
      <c r="D17" s="4">
        <f t="shared" ref="D17:D19" si="63">C17*1.2</f>
        <v>0</v>
      </c>
      <c r="E17" s="5">
        <f t="shared" ref="E17:E19" si="64">R17</f>
        <v>0</v>
      </c>
      <c r="F17" s="4" t="e">
        <f t="shared" ref="F17:F19" si="65">ROUND((E17/B17),0)</f>
        <v>#DIV/0!</v>
      </c>
      <c r="G17" s="4" t="e">
        <f t="shared" ref="G17:G19" si="66">ROUND((E17/C17),0)</f>
        <v>#DIV/0!</v>
      </c>
      <c r="H17" s="4" t="e">
        <f t="shared" ref="H17:H19" si="67">ROUND((E17/D17),0)</f>
        <v>#DIV/0!</v>
      </c>
      <c r="I17" s="4">
        <f t="shared" ref="I17:J19" si="68">T17</f>
        <v>0</v>
      </c>
      <c r="J17" s="4">
        <f t="shared" si="68"/>
        <v>0</v>
      </c>
      <c r="O17">
        <v>0</v>
      </c>
      <c r="P17">
        <f t="shared" ref="P17" si="69">O17/1.2</f>
        <v>0</v>
      </c>
      <c r="Q17">
        <f t="shared" ref="Q17:Q18" si="70">P17/1.2</f>
        <v>0</v>
      </c>
      <c r="R17" s="2">
        <v>0</v>
      </c>
      <c r="S17" s="2"/>
    </row>
    <row r="18" spans="1:19">
      <c r="A18" s="4">
        <f t="shared" si="60"/>
        <v>0</v>
      </c>
      <c r="B18" s="4">
        <f t="shared" si="61"/>
        <v>0</v>
      </c>
      <c r="C18" s="4">
        <f t="shared" si="62"/>
        <v>0</v>
      </c>
      <c r="D18" s="4">
        <f t="shared" si="63"/>
        <v>0</v>
      </c>
      <c r="E18" s="5">
        <f t="shared" si="64"/>
        <v>0</v>
      </c>
      <c r="F18" s="4" t="e">
        <f t="shared" si="65"/>
        <v>#DIV/0!</v>
      </c>
      <c r="G18" s="4" t="e">
        <f t="shared" si="66"/>
        <v>#DIV/0!</v>
      </c>
      <c r="H18" s="4" t="e">
        <f t="shared" si="67"/>
        <v>#DIV/0!</v>
      </c>
      <c r="I18" s="4">
        <f t="shared" si="68"/>
        <v>0</v>
      </c>
      <c r="J18" s="4">
        <f t="shared" si="68"/>
        <v>0</v>
      </c>
      <c r="O18">
        <v>0</v>
      </c>
      <c r="P18">
        <f>O18/1.2</f>
        <v>0</v>
      </c>
      <c r="Q18">
        <f t="shared" si="70"/>
        <v>0</v>
      </c>
      <c r="R18" s="2">
        <v>0</v>
      </c>
      <c r="S18" s="2"/>
    </row>
    <row r="19" spans="1:19">
      <c r="A19" s="4">
        <f t="shared" si="60"/>
        <v>0</v>
      </c>
      <c r="B19" s="4">
        <f t="shared" si="61"/>
        <v>0</v>
      </c>
      <c r="C19" s="4">
        <f t="shared" si="62"/>
        <v>0</v>
      </c>
      <c r="D19" s="4">
        <f t="shared" si="63"/>
        <v>0</v>
      </c>
      <c r="E19" s="5">
        <f t="shared" si="64"/>
        <v>0</v>
      </c>
      <c r="F19" s="4" t="e">
        <f t="shared" si="65"/>
        <v>#DIV/0!</v>
      </c>
      <c r="G19" s="4" t="e">
        <f t="shared" si="66"/>
        <v>#DIV/0!</v>
      </c>
      <c r="H19" s="4" t="e">
        <f t="shared" si="67"/>
        <v>#DIV/0!</v>
      </c>
      <c r="I19" s="4">
        <f t="shared" si="68"/>
        <v>0</v>
      </c>
      <c r="J19" s="4">
        <f t="shared" si="68"/>
        <v>0</v>
      </c>
      <c r="O19" s="71">
        <v>0</v>
      </c>
      <c r="P19" s="71">
        <f>O19/1.2</f>
        <v>0</v>
      </c>
      <c r="Q19" s="71">
        <f t="shared" ref="Q19" si="71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D5" sqref="D5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6" sqref="I26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9:K37"/>
  <sheetViews>
    <sheetView topLeftCell="A7" workbookViewId="0">
      <selection activeCell="E17" sqref="E17"/>
    </sheetView>
  </sheetViews>
  <sheetFormatPr defaultRowHeight="15"/>
  <sheetData>
    <row r="9" spans="5:9">
      <c r="G9" s="71"/>
      <c r="I9" s="71"/>
    </row>
    <row r="10" spans="5:9">
      <c r="G10" s="71"/>
      <c r="I10" s="71"/>
    </row>
    <row r="11" spans="5:9">
      <c r="E11">
        <v>9.8000000000000007</v>
      </c>
      <c r="F11">
        <v>13.8</v>
      </c>
      <c r="G11">
        <f>E11*F11</f>
        <v>135.24</v>
      </c>
      <c r="I11" s="71"/>
    </row>
    <row r="12" spans="5:9">
      <c r="E12">
        <v>9</v>
      </c>
      <c r="F12">
        <v>8.5</v>
      </c>
      <c r="G12" s="71">
        <f t="shared" ref="G12:G18" si="0">E12*F12</f>
        <v>76.5</v>
      </c>
      <c r="I12" s="71"/>
    </row>
    <row r="13" spans="5:9">
      <c r="E13">
        <v>9.8000000000000007</v>
      </c>
      <c r="F13">
        <v>9.4</v>
      </c>
      <c r="G13" s="71">
        <f t="shared" si="0"/>
        <v>92.12</v>
      </c>
      <c r="I13" s="71"/>
    </row>
    <row r="14" spans="5:9">
      <c r="E14">
        <v>12.2</v>
      </c>
      <c r="F14">
        <v>7.2</v>
      </c>
      <c r="G14" s="71">
        <f t="shared" si="0"/>
        <v>87.84</v>
      </c>
      <c r="I14" s="71"/>
    </row>
    <row r="15" spans="5:9">
      <c r="E15" s="71">
        <v>3.6</v>
      </c>
      <c r="F15">
        <v>5.6</v>
      </c>
      <c r="G15" s="71">
        <f t="shared" si="0"/>
        <v>20.16</v>
      </c>
      <c r="I15" s="71"/>
    </row>
    <row r="16" spans="5:9">
      <c r="E16">
        <v>5.6</v>
      </c>
      <c r="F16">
        <v>4.7</v>
      </c>
      <c r="G16" s="71">
        <f t="shared" si="0"/>
        <v>26.32</v>
      </c>
      <c r="H16" s="71"/>
      <c r="I16" s="71"/>
    </row>
    <row r="17" spans="4:11">
      <c r="E17">
        <v>3</v>
      </c>
      <c r="F17">
        <v>4.5</v>
      </c>
      <c r="G17" s="71">
        <f t="shared" si="0"/>
        <v>13.5</v>
      </c>
      <c r="H17" s="71"/>
      <c r="I17" s="71"/>
    </row>
    <row r="18" spans="4:11">
      <c r="E18">
        <v>3.6</v>
      </c>
      <c r="F18">
        <v>3.1</v>
      </c>
      <c r="G18" s="71">
        <f t="shared" si="0"/>
        <v>11.16</v>
      </c>
      <c r="H18" s="71"/>
      <c r="I18" s="71"/>
    </row>
    <row r="19" spans="4:11">
      <c r="G19">
        <f>SUM(G11:G18)</f>
        <v>462.84000000000009</v>
      </c>
      <c r="H19" s="71"/>
      <c r="I19" s="71"/>
    </row>
    <row r="24" spans="4:11">
      <c r="D24" s="71" t="s">
        <v>74</v>
      </c>
      <c r="E24">
        <v>9.02</v>
      </c>
      <c r="F24">
        <v>4</v>
      </c>
      <c r="G24">
        <f>E24*F24</f>
        <v>36.08</v>
      </c>
    </row>
    <row r="25" spans="4:11">
      <c r="D25" s="71" t="s">
        <v>74</v>
      </c>
      <c r="E25">
        <v>9.02</v>
      </c>
      <c r="F25">
        <v>4</v>
      </c>
      <c r="G25">
        <f>E25*F25</f>
        <v>36.08</v>
      </c>
      <c r="H25" s="71"/>
      <c r="I25" s="71"/>
      <c r="K25" s="71"/>
    </row>
    <row r="26" spans="4:11">
      <c r="G26">
        <f>SUM(G24:G25)</f>
        <v>72.16</v>
      </c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2023-11-27T10:02:57Z</dcterms:modified>
</cp:coreProperties>
</file>