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6849A80-2852-48AA-8502-A3370B71756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H6" i="1"/>
  <c r="G7" i="1"/>
  <c r="G6" i="1"/>
  <c r="H5" i="1"/>
  <c r="G5" i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<sst xmlns="http://schemas.openxmlformats.org/spreadsheetml/2006/main" count="31" uniqueCount="29">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</sst>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913BE9-CFDF-5A7C-8078-8549A0E1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430982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16A39-CFB1-1AFF-0ED2-3561C6664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90182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68876-82BE-CFD5-4D7C-88A39B431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564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B21" sqref="B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12000</v>
      </c>
      <c r="C3" s="42"/>
      <c r="D3" s="39"/>
      <c r="E3" s="13"/>
      <c r="F3" s="5">
        <v>2023</v>
      </c>
      <c r="G3" s="7">
        <v>2023</v>
      </c>
      <c r="H3" s="8">
        <f>G3-F3</f>
        <v>0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2800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9200</v>
      </c>
      <c r="C5" s="42"/>
      <c r="D5" s="39"/>
      <c r="E5" s="21"/>
      <c r="F5" s="21"/>
      <c r="G5" s="7">
        <f>38.14*10.764</f>
        <v>410.53895999999997</v>
      </c>
      <c r="H5" s="27">
        <f>40.35*10.764</f>
        <v>434.32740000000001</v>
      </c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2800</v>
      </c>
      <c r="C6" s="42"/>
      <c r="D6" s="39"/>
      <c r="E6" s="39"/>
      <c r="F6" s="39"/>
      <c r="G6" s="25">
        <f>2.21*10.764</f>
        <v>23.788439999999998</v>
      </c>
      <c r="H6" s="27">
        <f>H5*1.1</f>
        <v>477.76014000000004</v>
      </c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434.32739999999995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 t="s">
        <v>28</v>
      </c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2800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9200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12000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434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5208000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4687200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4166400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12</v>
      </c>
      <c r="B20" s="38">
        <f>B4*478</f>
        <v>1338400</v>
      </c>
      <c r="C20" s="38"/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6">
        <f>B17*0.03/12</f>
        <v>13020</v>
      </c>
      <c r="C21" s="38"/>
      <c r="D21" s="38"/>
      <c r="E21" s="13"/>
    </row>
    <row r="22" spans="1:15" x14ac:dyDescent="0.25">
      <c r="B22" s="23"/>
      <c r="C22" s="23"/>
    </row>
    <row r="23" spans="1:15" x14ac:dyDescent="0.25">
      <c r="B23" s="23"/>
      <c r="C23" s="23"/>
    </row>
    <row r="25" spans="1:15" x14ac:dyDescent="0.25">
      <c r="D25" t="s">
        <v>14</v>
      </c>
    </row>
    <row r="26" spans="1:15" x14ac:dyDescent="0.25">
      <c r="B26" s="52" t="s">
        <v>20</v>
      </c>
      <c r="C26" s="52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2"/>
      <c r="C27" s="52">
        <v>411</v>
      </c>
      <c r="D27" s="20"/>
      <c r="E27" s="20"/>
      <c r="F27" s="20">
        <v>4200000</v>
      </c>
      <c r="G27" s="21">
        <f t="shared" ref="G27:G33" si="0">F27/C27</f>
        <v>10218.978102189782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30"/>
    </row>
    <row r="28" spans="1:15" ht="17.25" x14ac:dyDescent="0.3">
      <c r="B28" s="52"/>
      <c r="C28" s="52">
        <v>450</v>
      </c>
      <c r="D28" s="20"/>
      <c r="E28" s="20"/>
      <c r="F28" s="20">
        <v>5864000</v>
      </c>
      <c r="G28" s="21">
        <f t="shared" si="0"/>
        <v>13031.111111111111</v>
      </c>
      <c r="H28" s="21" t="e">
        <f>F28/D28</f>
        <v>#DIV/0!</v>
      </c>
      <c r="I28" s="21" t="e">
        <f t="shared" si="1"/>
        <v>#DIV/0!</v>
      </c>
      <c r="J28" s="20">
        <f t="shared" ref="J28:J32" si="2">D28/C28</f>
        <v>0</v>
      </c>
      <c r="K28" s="30"/>
    </row>
    <row r="29" spans="1:15" x14ac:dyDescent="0.25">
      <c r="B29" s="52"/>
      <c r="C29" s="52">
        <v>434</v>
      </c>
      <c r="D29" s="20"/>
      <c r="E29" s="20"/>
      <c r="F29" s="21">
        <v>5668000</v>
      </c>
      <c r="G29" s="21">
        <f t="shared" si="0"/>
        <v>13059.907834101383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2"/>
      <c r="C30" s="52">
        <v>350</v>
      </c>
      <c r="D30" s="20"/>
      <c r="E30" s="20"/>
      <c r="F30" s="21">
        <v>4200000</v>
      </c>
      <c r="G30" s="21">
        <f t="shared" si="0"/>
        <v>12000</v>
      </c>
      <c r="H30" s="21" t="e">
        <f t="shared" si="3"/>
        <v>#DIV/0!</v>
      </c>
      <c r="I30" s="21" t="e">
        <f t="shared" si="1"/>
        <v>#DIV/0!</v>
      </c>
      <c r="J30" s="20">
        <f t="shared" si="2"/>
        <v>0</v>
      </c>
    </row>
    <row r="31" spans="1:15" x14ac:dyDescent="0.25">
      <c r="C31" s="59"/>
      <c r="D31" s="60"/>
      <c r="E31" s="61"/>
      <c r="F31" s="62"/>
      <c r="G31" s="62" t="e">
        <f t="shared" si="0"/>
        <v>#DIV/0!</v>
      </c>
      <c r="H31" s="63" t="e">
        <f t="shared" si="3"/>
        <v>#DIV/0!</v>
      </c>
      <c r="I31" s="53" t="e">
        <f t="shared" si="1"/>
        <v>#DIV/0!</v>
      </c>
      <c r="J31" s="54" t="e">
        <f t="shared" si="2"/>
        <v>#DIV/0!</v>
      </c>
    </row>
    <row r="32" spans="1:15" x14ac:dyDescent="0.25">
      <c r="C32" s="64"/>
      <c r="D32" s="60"/>
      <c r="E32" s="61"/>
      <c r="F32" s="62"/>
      <c r="G32" s="62" t="e">
        <f t="shared" si="0"/>
        <v>#DIV/0!</v>
      </c>
      <c r="H32" s="62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2" x14ac:dyDescent="0.25">
      <c r="F33" s="54"/>
      <c r="G33" s="53" t="e">
        <f t="shared" si="0"/>
        <v>#DIV/0!</v>
      </c>
      <c r="H33" s="53" t="e">
        <f t="shared" si="3"/>
        <v>#DIV/0!</v>
      </c>
      <c r="I33" s="53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4"/>
      <c r="C35" s="64"/>
      <c r="D35" s="61" t="e">
        <f t="shared" ref="D35:D40" si="4">C35/B35</f>
        <v>#DIV/0!</v>
      </c>
      <c r="E35" s="61">
        <v>240000</v>
      </c>
      <c r="F35" s="61">
        <v>30000</v>
      </c>
      <c r="G35" s="65">
        <f>F35+E35+C35</f>
        <v>270000</v>
      </c>
      <c r="H35" s="61" t="e">
        <f>G35/B35</f>
        <v>#DIV/0!</v>
      </c>
      <c r="I35" s="13" t="e">
        <f>G35/#REF!</f>
        <v>#REF!</v>
      </c>
      <c r="K35">
        <f>A35+B35</f>
        <v>0</v>
      </c>
      <c r="L35" t="e">
        <f>G35/K35</f>
        <v>#DIV/0!</v>
      </c>
    </row>
    <row r="36" spans="1:12" x14ac:dyDescent="0.25">
      <c r="D36" t="e">
        <f t="shared" si="4"/>
        <v>#DIV/0!</v>
      </c>
      <c r="E36">
        <v>163600</v>
      </c>
      <c r="F36">
        <v>23400</v>
      </c>
      <c r="G36" s="13">
        <f>F36+E36+C36</f>
        <v>187000</v>
      </c>
      <c r="H36" t="e">
        <f>G36/B36</f>
        <v>#DIV/0!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 t="shared" si="4"/>
        <v>#DIV/0!</v>
      </c>
      <c r="E37">
        <v>240000</v>
      </c>
      <c r="F37">
        <v>30000</v>
      </c>
      <c r="G37" s="13">
        <f>F37+E37+C37</f>
        <v>270000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2023-11-28T18:23:35Z</dcterms:modified>
</cp:coreProperties>
</file>