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Jayshree Mora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easure,emt 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3" l="1"/>
  <c r="G21" i="33"/>
  <c r="G20" i="33"/>
  <c r="G19" i="33"/>
  <c r="H18" i="33"/>
  <c r="H16" i="33"/>
  <c r="H9" i="33"/>
  <c r="H10" i="33"/>
  <c r="H11" i="33"/>
  <c r="H12" i="33"/>
  <c r="H13" i="33"/>
  <c r="H14" i="33"/>
  <c r="H15" i="33"/>
  <c r="H8" i="33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10" i="4"/>
  <c r="Q10" i="4" s="1"/>
  <c r="B10" i="4" s="1"/>
  <c r="C10" i="4" s="1"/>
  <c r="D10" i="4" s="1"/>
  <c r="J10" i="4"/>
  <c r="I10" i="4"/>
  <c r="E10" i="4"/>
  <c r="A10" i="4"/>
  <c r="G10" i="4" l="1"/>
  <c r="F8" i="4"/>
  <c r="F7" i="4"/>
  <c r="F9" i="4"/>
  <c r="F2" i="4"/>
  <c r="C2" i="4"/>
  <c r="F6" i="4"/>
  <c r="C6" i="4"/>
  <c r="C4" i="4"/>
  <c r="F4" i="4"/>
  <c r="F5" i="4"/>
  <c r="C5" i="4"/>
  <c r="F3" i="4"/>
  <c r="C3" i="4"/>
  <c r="H7" i="4"/>
  <c r="H8" i="4"/>
  <c r="H9" i="4"/>
  <c r="G7" i="4"/>
  <c r="G8" i="4"/>
  <c r="G9" i="4"/>
  <c r="F10" i="4"/>
  <c r="H10" i="4"/>
  <c r="G5" i="4" l="1"/>
  <c r="D5" i="4"/>
  <c r="H5" i="4" s="1"/>
  <c r="G4" i="4"/>
  <c r="D4" i="4"/>
  <c r="H4" i="4" s="1"/>
  <c r="G2" i="4"/>
  <c r="D2" i="4"/>
  <c r="H2" i="4" s="1"/>
  <c r="G3" i="4"/>
  <c r="D3" i="4"/>
  <c r="H3" i="4" s="1"/>
  <c r="D6" i="4"/>
  <c r="H6" i="4" s="1"/>
  <c r="G6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<sst xmlns="http://schemas.openxmlformats.org/spreadsheetml/2006/main" count="129" uniqueCount="98">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</sst>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0" fillId="0" borderId="0" xfId="0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13650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36400</v>
      </c>
      <c r="D10" s="57" t="s">
        <v>61</v>
      </c>
      <c r="E10" s="58">
        <f>ROUND(C10/10.764,0)</f>
        <v>3382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753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2546646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1506000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zoomScaleNormal="100" workbookViewId="0">
      <selection activeCell="G13" sqref="G1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5400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3400</v>
      </c>
      <c r="D14" s="23"/>
      <c r="F14" s="76"/>
      <c r="G14" s="76"/>
      <c r="H14" s="122"/>
    </row>
    <row r="15" spans="1:9">
      <c r="B15" s="19"/>
      <c r="C15" s="20"/>
      <c r="D15" s="23"/>
      <c r="F15" s="76"/>
      <c r="G15" s="76"/>
      <c r="H15" s="122"/>
      <c r="I15" s="61"/>
    </row>
    <row r="16" spans="1:9">
      <c r="A16" s="28" t="s">
        <v>23</v>
      </c>
      <c r="B16" s="29"/>
      <c r="C16" s="21">
        <f>C14+C13</f>
        <v>5400</v>
      </c>
      <c r="D16" s="21"/>
      <c r="E16" s="61"/>
      <c r="F16" s="76"/>
      <c r="G16" s="76"/>
      <c r="H16" s="122"/>
      <c r="I16" s="54"/>
    </row>
    <row r="17" spans="1:9">
      <c r="B17" s="24"/>
      <c r="C17" s="25"/>
      <c r="D17" s="25"/>
      <c r="F17" s="76"/>
      <c r="G17" s="76"/>
      <c r="H17" s="122"/>
      <c r="I17" s="54"/>
    </row>
    <row r="18" spans="1:9" ht="16.5">
      <c r="A18" s="28" t="s">
        <v>94</v>
      </c>
      <c r="B18" s="7"/>
      <c r="C18" s="74">
        <v>685</v>
      </c>
      <c r="D18" s="74"/>
      <c r="E18" s="75"/>
      <c r="F18" s="76"/>
      <c r="G18" s="76"/>
      <c r="H18" s="122"/>
    </row>
    <row r="19" spans="1:9">
      <c r="A19" s="15"/>
      <c r="B19" s="6"/>
      <c r="C19" s="30">
        <f>C18*C16</f>
        <v>3699000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316264500</v>
      </c>
      <c r="C20" s="31">
        <f>C19*95%</f>
        <v>3514050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2959200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1370000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7706.25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J21"/>
  <sheetViews>
    <sheetView topLeftCell="A7" workbookViewId="0">
      <selection activeCell="I23" sqref="I23"/>
    </sheetView>
  </sheetViews>
  <sheetFormatPr defaultRowHeight="15"/>
  <sheetData>
    <row r="5" spans="6:10">
      <c r="G5" s="73"/>
    </row>
    <row r="6" spans="6:10">
      <c r="G6" s="73"/>
      <c r="J6" s="73"/>
    </row>
    <row r="7" spans="6:10">
      <c r="G7" s="73"/>
      <c r="J7" s="73"/>
    </row>
    <row r="8" spans="6:10">
      <c r="F8">
        <v>10.1</v>
      </c>
      <c r="G8" s="73">
        <v>15.6</v>
      </c>
      <c r="H8">
        <f>G8*F8</f>
        <v>157.56</v>
      </c>
      <c r="J8" s="73"/>
    </row>
    <row r="9" spans="6:10">
      <c r="F9">
        <v>16</v>
      </c>
      <c r="G9" s="73">
        <v>8.1</v>
      </c>
      <c r="H9" s="73">
        <f t="shared" ref="H9:H15" si="0">G9*F9</f>
        <v>129.6</v>
      </c>
    </row>
    <row r="10" spans="6:10">
      <c r="F10">
        <v>3.1</v>
      </c>
      <c r="G10">
        <v>7.1</v>
      </c>
      <c r="H10" s="73">
        <f t="shared" si="0"/>
        <v>22.009999999999998</v>
      </c>
    </row>
    <row r="11" spans="6:10">
      <c r="F11">
        <v>4.3</v>
      </c>
      <c r="G11">
        <v>9.4</v>
      </c>
      <c r="H11" s="73">
        <f t="shared" si="0"/>
        <v>40.42</v>
      </c>
    </row>
    <row r="12" spans="6:10">
      <c r="F12">
        <v>10.1</v>
      </c>
      <c r="G12">
        <v>11.2</v>
      </c>
      <c r="H12" s="73">
        <f t="shared" si="0"/>
        <v>113.11999999999999</v>
      </c>
    </row>
    <row r="13" spans="6:10">
      <c r="F13">
        <v>10.199999999999999</v>
      </c>
      <c r="G13" s="73">
        <v>10.6</v>
      </c>
      <c r="H13" s="73">
        <f t="shared" si="0"/>
        <v>108.11999999999999</v>
      </c>
    </row>
    <row r="14" spans="6:10">
      <c r="F14">
        <v>3.6</v>
      </c>
      <c r="G14">
        <v>5.0999999999999996</v>
      </c>
      <c r="H14" s="73">
        <f t="shared" si="0"/>
        <v>18.36</v>
      </c>
    </row>
    <row r="15" spans="6:10">
      <c r="F15">
        <v>3.4</v>
      </c>
      <c r="G15">
        <v>10.1</v>
      </c>
      <c r="H15" s="73">
        <f t="shared" si="0"/>
        <v>34.339999999999996</v>
      </c>
    </row>
    <row r="16" spans="6:10">
      <c r="H16">
        <f>SUM(H8:H15)</f>
        <v>623.53</v>
      </c>
    </row>
    <row r="17" spans="6:8">
      <c r="F17" s="77"/>
      <c r="G17" s="77"/>
      <c r="H17" s="77">
        <v>95</v>
      </c>
    </row>
    <row r="18" spans="6:8">
      <c r="H18">
        <f>SUM(H16:H17)</f>
        <v>718.53</v>
      </c>
    </row>
    <row r="19" spans="6:8">
      <c r="F19">
        <v>54.75</v>
      </c>
      <c r="G19" s="120">
        <f>F19*10.764</f>
        <v>589.32899999999995</v>
      </c>
    </row>
    <row r="20" spans="6:8">
      <c r="F20">
        <v>8.85</v>
      </c>
      <c r="G20" s="120">
        <f>F20*10.764</f>
        <v>95.261399999999995</v>
      </c>
    </row>
    <row r="21" spans="6:8">
      <c r="G21" s="121">
        <f>SUM(G19:G20)</f>
        <v>684.59039999999993</v>
      </c>
      <c r="H21" s="120">
        <f>G21*1.1</f>
        <v>753.04944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Measure,emt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2023-11-24T09:41:52Z</dcterms:modified>
</cp:coreProperties>
</file>