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2"/>
  <c r="O17"/>
  <c r="O16"/>
  <c r="O15"/>
  <c r="O14"/>
  <c r="O18" s="1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11" i="42"/>
  <c r="O5" l="1"/>
  <c r="O6"/>
  <c r="O7"/>
  <c r="O8"/>
  <c r="O9"/>
  <c r="O10"/>
  <c r="O4"/>
  <c r="J15"/>
  <c r="O13" l="1"/>
  <c r="O19" s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<sst xmlns="http://schemas.openxmlformats.org/spreadsheetml/2006/main" count="143" uniqueCount="104">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</sst>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180975</xdr:rowOff>
    </xdr:from>
    <xdr:to>
      <xdr:col>10</xdr:col>
      <xdr:colOff>219075</xdr:colOff>
      <xdr:row>21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7147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4</xdr:row>
      <xdr:rowOff>173182</xdr:rowOff>
    </xdr:from>
    <xdr:to>
      <xdr:col>13</xdr:col>
      <xdr:colOff>566237</xdr:colOff>
      <xdr:row>29</xdr:row>
      <xdr:rowOff>106507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136" y="935182"/>
          <a:ext cx="8220874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B17" sqref="B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35000</v>
      </c>
      <c r="D10" s="57" t="s">
        <v>61</v>
      </c>
      <c r="E10" s="58">
        <f>ROUND(C10/10.764,0)</f>
        <v>3252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837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2721924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761</v>
      </c>
      <c r="D18" s="74"/>
      <c r="E18" s="75"/>
      <c r="F18" s="76"/>
      <c r="G18" s="76"/>
    </row>
    <row r="19" spans="1:7">
      <c r="A19" s="15"/>
      <c r="B19" s="6"/>
      <c r="C19" s="30">
        <f>C18*C16</f>
        <v>4109400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351353700</v>
      </c>
      <c r="C20" s="31">
        <f>C19*95%</f>
        <v>3903930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3287520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1522000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8561.25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1" zoomScale="145" zoomScaleNormal="145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4" zoomScale="145" zoomScaleNormal="14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9"/>
  <sheetViews>
    <sheetView topLeftCell="C1" workbookViewId="0">
      <selection activeCell="N17" sqref="N17"/>
    </sheetView>
  </sheetViews>
  <sheetFormatPr defaultRowHeight="15"/>
  <sheetData>
    <row r="4" spans="4:15">
      <c r="L4" s="73" t="s">
        <v>98</v>
      </c>
      <c r="M4">
        <v>15.6</v>
      </c>
      <c r="N4">
        <v>10.8</v>
      </c>
      <c r="O4">
        <f>M4*N4</f>
        <v>168.48000000000002</v>
      </c>
    </row>
    <row r="5" spans="4:15">
      <c r="F5" s="73"/>
      <c r="L5" s="73" t="s">
        <v>99</v>
      </c>
      <c r="M5">
        <v>12.3</v>
      </c>
      <c r="N5">
        <v>11.1</v>
      </c>
      <c r="O5" s="73">
        <f t="shared" ref="O5:O11" si="0">M5*N5</f>
        <v>136.53</v>
      </c>
    </row>
    <row r="6" spans="4:15">
      <c r="F6" s="73"/>
      <c r="L6" s="73" t="s">
        <v>100</v>
      </c>
      <c r="M6">
        <v>10.6</v>
      </c>
      <c r="N6">
        <v>10.1</v>
      </c>
      <c r="O6" s="73">
        <f t="shared" si="0"/>
        <v>107.05999999999999</v>
      </c>
    </row>
    <row r="7" spans="4:15">
      <c r="F7" s="73"/>
      <c r="L7" s="73" t="s">
        <v>100</v>
      </c>
      <c r="M7">
        <v>12.6</v>
      </c>
      <c r="N7">
        <v>10.1</v>
      </c>
      <c r="O7" s="73">
        <f t="shared" si="0"/>
        <v>127.25999999999999</v>
      </c>
    </row>
    <row r="8" spans="4:15">
      <c r="F8" s="73"/>
      <c r="L8" s="73" t="s">
        <v>100</v>
      </c>
      <c r="M8">
        <v>12.6</v>
      </c>
      <c r="N8">
        <v>9.6</v>
      </c>
      <c r="O8" s="73">
        <f t="shared" si="0"/>
        <v>120.96</v>
      </c>
    </row>
    <row r="9" spans="4:15">
      <c r="F9" s="73"/>
      <c r="L9" s="73" t="s">
        <v>101</v>
      </c>
      <c r="M9">
        <v>6.6</v>
      </c>
      <c r="N9">
        <v>3.5</v>
      </c>
      <c r="O9" s="73">
        <f t="shared" si="0"/>
        <v>23.099999999999998</v>
      </c>
    </row>
    <row r="10" spans="4:15">
      <c r="F10" s="73"/>
      <c r="L10" s="73" t="s">
        <v>101</v>
      </c>
      <c r="M10">
        <v>7.4</v>
      </c>
      <c r="N10">
        <v>3.4</v>
      </c>
      <c r="O10" s="73">
        <f t="shared" si="0"/>
        <v>25.16</v>
      </c>
    </row>
    <row r="11" spans="4:15">
      <c r="F11" s="116"/>
      <c r="L11" s="73" t="s">
        <v>102</v>
      </c>
      <c r="M11">
        <v>6.3</v>
      </c>
      <c r="N11">
        <v>3.1</v>
      </c>
      <c r="O11">
        <f t="shared" si="0"/>
        <v>19.53</v>
      </c>
    </row>
    <row r="12" spans="4:15">
      <c r="L12" s="73" t="s">
        <v>102</v>
      </c>
      <c r="M12">
        <v>6.8</v>
      </c>
      <c r="N12">
        <v>4</v>
      </c>
      <c r="O12">
        <f>M12*N12</f>
        <v>27.2</v>
      </c>
    </row>
    <row r="13" spans="4:15">
      <c r="D13" s="73"/>
      <c r="E13" s="73"/>
      <c r="F13" s="116"/>
      <c r="J13">
        <v>653</v>
      </c>
      <c r="O13">
        <f>SUM(O4:O12)</f>
        <v>755.28</v>
      </c>
    </row>
    <row r="14" spans="4:15">
      <c r="J14">
        <v>81</v>
      </c>
      <c r="L14" s="73" t="s">
        <v>69</v>
      </c>
      <c r="M14" s="73">
        <v>10.4</v>
      </c>
      <c r="N14" s="73">
        <v>6.1</v>
      </c>
      <c r="O14" s="73">
        <f t="shared" ref="O14:O16" si="1">M14*N14</f>
        <v>63.44</v>
      </c>
    </row>
    <row r="15" spans="4:15">
      <c r="J15">
        <f>SUM(J13:J14)</f>
        <v>734</v>
      </c>
      <c r="L15" s="73" t="s">
        <v>69</v>
      </c>
      <c r="M15" s="73">
        <v>9.6</v>
      </c>
      <c r="N15" s="73">
        <v>2.1</v>
      </c>
      <c r="O15" s="73">
        <f t="shared" si="1"/>
        <v>20.16</v>
      </c>
    </row>
    <row r="16" spans="4:15">
      <c r="L16" s="73" t="s">
        <v>69</v>
      </c>
      <c r="M16" s="73">
        <v>12.2</v>
      </c>
      <c r="N16" s="73">
        <v>2.1</v>
      </c>
      <c r="O16" s="73">
        <f t="shared" si="1"/>
        <v>25.62</v>
      </c>
    </row>
    <row r="17" spans="12:15">
      <c r="L17" s="73" t="s">
        <v>69</v>
      </c>
      <c r="M17" s="73">
        <v>10.4</v>
      </c>
      <c r="N17" s="73">
        <v>2.1</v>
      </c>
      <c r="O17" s="73">
        <f>M17*N17</f>
        <v>21.840000000000003</v>
      </c>
    </row>
    <row r="18" spans="12:15">
      <c r="O18">
        <f>SUM(O14:O17)</f>
        <v>131.06</v>
      </c>
    </row>
    <row r="19" spans="12:15">
      <c r="O19">
        <f>O13+O18</f>
        <v>886.33999999999992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2023-11-23T12:58:31Z</dcterms:modified>
</cp:coreProperties>
</file>