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70C2D13C-95E1-435E-BAAA-A25945F94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B6" i="1"/>
  <c r="J29" i="1"/>
  <c r="J28" i="1"/>
  <c r="J27" i="1"/>
  <c r="J26" i="1"/>
  <c r="J25" i="1"/>
  <c r="G6" i="1"/>
  <c r="B15" i="1"/>
  <c r="B9" i="1"/>
  <c r="B4" i="1"/>
  <c r="B5" i="1" s="1"/>
  <c r="B10" i="1" l="1"/>
  <c r="B11" i="1" s="1"/>
  <c r="B12" i="1" s="1"/>
  <c r="B16" i="1" s="1"/>
  <c r="B19" i="1" s="1"/>
  <c r="B18" i="1" l="1"/>
  <c r="B20" i="1"/>
  <c r="B17" i="1"/>
  <c r="D33" i="1"/>
  <c r="J42" i="1" l="1"/>
  <c r="H3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I26" i="1" l="1"/>
  <c r="I27" i="1"/>
  <c r="I28" i="1"/>
</calcChain>
</file>

<file path=xl/sharedStrings.xml><?xml version="1.0" encoding="utf-8"?>
<sst xmlns="http://schemas.openxmlformats.org/spreadsheetml/2006/main" count="28" uniqueCount="28">
  <si>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</si>
  <si>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</si>
  <si>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</si>
  <si>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</si>
  <si>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</si>
  <si>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</si>
  <si>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</si>
  <si>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</si>
  <si>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</si>
  <si>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</si>
  <si>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</si>
  <si>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</si>
  <si>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</si>
  <si>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 area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</si>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</sst>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0" fontId="14" fillId="0" borderId="0" xfId="0" applyFont="1"/>
    <xf numFmtId="0" fontId="15" fillId="0" borderId="0" xfId="0" applyFont="1"/>
    <xf numFmtId="164" fontId="13" fillId="0" borderId="0" xfId="1" applyNumberFormat="1" applyFont="1" applyFill="1" applyBorder="1"/>
    <xf numFmtId="0" fontId="10" fillId="0" borderId="1" xfId="1" applyNumberFormat="1" applyFont="1" applyFill="1" applyBorder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5" fillId="0" borderId="0" xfId="0" applyNumberFormat="1" applyFont="1"/>
    <xf numFmtId="10" fontId="2" fillId="0" borderId="0" xfId="0" applyNumberFormat="1" applyFont="1"/>
    <xf numFmtId="43" fontId="2" fillId="0" borderId="0" xfId="0" applyNumberFormat="1" applyFont="1"/>
    <xf numFmtId="10" fontId="0" fillId="0" borderId="1" xfId="0" applyNumberFormat="1" applyBorder="1"/>
    <xf numFmtId="0" fontId="10" fillId="0" borderId="1" xfId="0" applyFont="1" applyBorder="1" applyAlignment="1">
      <alignment horizontal="righ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164160</xdr:colOff>
      <xdr:row>47</xdr:row>
      <xdr:rowOff>115566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0831A9-15E7-101D-710C-202CEF905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13760" cy="9069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78423</xdr:colOff>
      <xdr:row>48</xdr:row>
      <xdr:rowOff>10803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E8FFC9-A10A-FA5D-E7F1-7DDC38A50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28023" cy="91548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554654</xdr:colOff>
      <xdr:row>47</xdr:row>
      <xdr:rowOff>144145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31033F-954E-E2E1-17D6-78F95261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94654" cy="9097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F18" sqref="F18"/>
    </sheetView>
  </sheetViews>
  <sheetFormatPr defaultRowHeight="15" x14ac:dyDescent="0.25"/>
  <cols>
    <col min="1" max="1" width="21.7109375" bestFit="1" customWidth="1"/>
    <col min="2" max="2" width="18.140625" style="11" bestFit="1" customWidth="1"/>
    <col min="3" max="3" width="15.5703125" style="11" bestFit="1" customWidth="1"/>
    <col min="4" max="4" width="18.28515625" bestFit="1" customWidth="1"/>
    <col min="5" max="5" width="18.28515625" customWidth="1"/>
    <col min="6" max="6" width="24.4257812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3"/>
      <c r="C1" s="15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18" t="s">
        <v>14</v>
      </c>
      <c r="B2" s="53">
        <v>2023</v>
      </c>
      <c r="C2" s="24"/>
      <c r="D2" s="27"/>
      <c r="E2" s="11"/>
      <c r="F2" s="11" t="s">
        <v>1</v>
      </c>
      <c r="G2" s="11"/>
      <c r="H2" s="11"/>
      <c r="I2" s="29"/>
      <c r="L2" s="4"/>
      <c r="O2" s="5"/>
    </row>
    <row r="3" spans="1:15" ht="16.5" x14ac:dyDescent="0.3">
      <c r="A3" s="18" t="s">
        <v>15</v>
      </c>
      <c r="B3" s="44">
        <v>2000</v>
      </c>
      <c r="C3" s="18"/>
      <c r="D3" s="12"/>
      <c r="E3" s="16"/>
      <c r="F3" s="30">
        <v>2000</v>
      </c>
      <c r="G3" s="31">
        <v>2023</v>
      </c>
      <c r="H3" s="32">
        <f>G3-F3</f>
        <v>23</v>
      </c>
      <c r="I3" s="29"/>
      <c r="L3" s="4"/>
      <c r="M3" s="6"/>
      <c r="N3" s="7"/>
      <c r="O3" s="5"/>
    </row>
    <row r="4" spans="1:15" ht="16.5" x14ac:dyDescent="0.3">
      <c r="A4" s="33" t="s">
        <v>16</v>
      </c>
      <c r="B4" s="44">
        <f>B2-B3</f>
        <v>23</v>
      </c>
      <c r="C4" s="18"/>
      <c r="D4" s="12"/>
      <c r="E4" s="16"/>
      <c r="F4" s="34"/>
      <c r="G4" s="31"/>
      <c r="H4" s="32"/>
      <c r="I4" s="29"/>
      <c r="L4" s="8"/>
      <c r="M4" s="6"/>
      <c r="N4" s="7"/>
      <c r="O4" s="5"/>
    </row>
    <row r="5" spans="1:15" ht="16.5" x14ac:dyDescent="0.3">
      <c r="A5" s="18"/>
      <c r="B5" s="44">
        <f>B4-60</f>
        <v>-37</v>
      </c>
      <c r="C5" s="18"/>
      <c r="D5" s="12"/>
      <c r="E5" s="36"/>
      <c r="F5" s="11" t="s">
        <v>11</v>
      </c>
      <c r="G5" s="11" t="s">
        <v>13</v>
      </c>
      <c r="H5" s="35"/>
      <c r="I5" s="29"/>
      <c r="L5" s="4"/>
      <c r="M5" s="6"/>
      <c r="N5" s="7"/>
      <c r="O5" s="5"/>
    </row>
    <row r="6" spans="1:15" ht="16.5" x14ac:dyDescent="0.3">
      <c r="A6" s="18" t="s">
        <v>17</v>
      </c>
      <c r="B6" s="25">
        <f>270*3000</f>
        <v>810000</v>
      </c>
      <c r="C6" s="18"/>
      <c r="D6" s="12"/>
      <c r="E6" s="36"/>
      <c r="F6">
        <v>225</v>
      </c>
      <c r="G6" s="16">
        <f>F6*1.2</f>
        <v>270</v>
      </c>
      <c r="H6" s="35"/>
      <c r="I6" s="11"/>
      <c r="J6" s="45"/>
      <c r="M6" s="6"/>
      <c r="N6" s="7"/>
    </row>
    <row r="7" spans="1:15" ht="16.5" x14ac:dyDescent="0.3">
      <c r="A7" s="18" t="s">
        <v>18</v>
      </c>
      <c r="B7" s="18"/>
      <c r="C7" s="44"/>
      <c r="D7" s="14"/>
      <c r="E7" s="37"/>
      <c r="F7" s="38"/>
      <c r="G7" s="36"/>
      <c r="H7" s="36"/>
      <c r="I7" s="11"/>
      <c r="J7" s="45"/>
      <c r="M7" s="46"/>
      <c r="N7" s="47"/>
    </row>
    <row r="8" spans="1:15" ht="16.5" x14ac:dyDescent="0.3">
      <c r="A8" s="18"/>
      <c r="B8" s="18"/>
      <c r="C8" s="44"/>
      <c r="D8" s="12"/>
      <c r="E8" s="43"/>
      <c r="F8" s="38"/>
      <c r="G8" s="16"/>
      <c r="H8" s="36"/>
      <c r="I8" s="11"/>
      <c r="J8" s="45"/>
      <c r="M8" s="46"/>
      <c r="N8" s="47"/>
    </row>
    <row r="9" spans="1:15" ht="16.5" x14ac:dyDescent="0.3">
      <c r="A9" s="18" t="s">
        <v>19</v>
      </c>
      <c r="B9" s="18">
        <f>100-10</f>
        <v>90</v>
      </c>
      <c r="C9" s="44"/>
      <c r="D9" s="12"/>
      <c r="E9" s="37"/>
      <c r="F9" s="38"/>
      <c r="G9" s="28"/>
      <c r="H9" s="16"/>
      <c r="I9" s="11"/>
      <c r="J9" s="45"/>
      <c r="K9" s="48"/>
      <c r="L9" s="48"/>
      <c r="M9" s="10"/>
      <c r="N9" s="47"/>
    </row>
    <row r="10" spans="1:15" ht="16.5" x14ac:dyDescent="0.3">
      <c r="A10" s="33" t="s">
        <v>20</v>
      </c>
      <c r="B10" s="18">
        <f>B9*B4/60</f>
        <v>34.5</v>
      </c>
      <c r="C10" s="44"/>
      <c r="D10" s="12"/>
      <c r="E10" s="37"/>
      <c r="F10" s="38"/>
      <c r="G10" s="31"/>
      <c r="H10" s="16"/>
      <c r="I10" s="11"/>
      <c r="J10" s="45"/>
      <c r="K10" s="48"/>
      <c r="L10" s="48"/>
      <c r="M10" s="10"/>
      <c r="N10" s="47"/>
    </row>
    <row r="11" spans="1:15" ht="16.5" x14ac:dyDescent="0.3">
      <c r="A11" s="18"/>
      <c r="B11" s="26">
        <f>B10%</f>
        <v>0.34499999999999997</v>
      </c>
      <c r="C11" s="44"/>
      <c r="D11" s="12"/>
      <c r="E11" s="39"/>
      <c r="F11" s="38"/>
      <c r="G11" s="36"/>
      <c r="H11" s="16"/>
      <c r="I11" s="16"/>
      <c r="J11" s="45"/>
      <c r="K11" s="49"/>
      <c r="L11" s="48"/>
      <c r="M11" s="10"/>
      <c r="N11" s="50"/>
    </row>
    <row r="12" spans="1:15" ht="16.5" x14ac:dyDescent="0.3">
      <c r="A12" s="18" t="s">
        <v>21</v>
      </c>
      <c r="B12" s="25">
        <f>ROUND((B6*B11),0)</f>
        <v>279450</v>
      </c>
      <c r="C12" s="44"/>
      <c r="D12" s="52"/>
      <c r="E12" s="37"/>
      <c r="F12" s="38"/>
      <c r="G12" s="36"/>
      <c r="H12" s="16"/>
      <c r="I12" s="16"/>
      <c r="J12" s="45"/>
      <c r="K12" s="48"/>
      <c r="L12" s="48"/>
      <c r="M12" s="10"/>
      <c r="N12" s="7"/>
    </row>
    <row r="13" spans="1:15" ht="16.5" x14ac:dyDescent="0.3">
      <c r="A13" s="18" t="s">
        <v>10</v>
      </c>
      <c r="B13" s="25">
        <v>225</v>
      </c>
      <c r="C13" s="44"/>
      <c r="D13" s="14"/>
      <c r="E13" s="40"/>
      <c r="F13" s="16"/>
      <c r="G13" s="16"/>
      <c r="H13" s="16"/>
      <c r="I13" s="11"/>
      <c r="J13" s="45"/>
      <c r="K13" s="48"/>
      <c r="L13" s="48"/>
      <c r="M13" s="10"/>
      <c r="N13" s="7"/>
    </row>
    <row r="14" spans="1:15" ht="16.5" x14ac:dyDescent="0.3">
      <c r="A14" s="18" t="s">
        <v>22</v>
      </c>
      <c r="B14" s="44">
        <v>26000</v>
      </c>
      <c r="C14" s="18"/>
      <c r="D14" s="14"/>
      <c r="E14" s="16"/>
      <c r="F14" s="11" t="s">
        <v>12</v>
      </c>
      <c r="G14" s="11"/>
      <c r="H14" s="16"/>
      <c r="I14" s="11"/>
      <c r="J14" s="45"/>
      <c r="K14" s="48"/>
      <c r="L14" s="48"/>
      <c r="M14" s="10"/>
      <c r="N14" s="7"/>
    </row>
    <row r="15" spans="1:15" ht="16.5" x14ac:dyDescent="0.3">
      <c r="A15" s="18" t="s">
        <v>23</v>
      </c>
      <c r="B15" s="25">
        <f>B14*B13</f>
        <v>5850000</v>
      </c>
      <c r="C15" s="18"/>
      <c r="D15" s="12"/>
      <c r="E15" s="16"/>
      <c r="F15" s="11">
        <v>241</v>
      </c>
      <c r="H15" s="16"/>
      <c r="I15" s="11"/>
      <c r="J15" s="48"/>
      <c r="K15" s="48"/>
      <c r="L15" s="48"/>
      <c r="M15" s="10"/>
      <c r="N15" s="7"/>
    </row>
    <row r="16" spans="1:15" ht="16.5" x14ac:dyDescent="0.3">
      <c r="A16" s="19" t="s">
        <v>24</v>
      </c>
      <c r="B16" s="20">
        <f>B15-B12</f>
        <v>5570550</v>
      </c>
      <c r="C16" s="19"/>
      <c r="D16" s="14"/>
      <c r="E16" s="16"/>
      <c r="F16" s="16">
        <v>25000</v>
      </c>
      <c r="G16" s="36"/>
      <c r="H16" s="36"/>
      <c r="I16" s="16"/>
      <c r="N16" s="47"/>
    </row>
    <row r="17" spans="1:15" ht="16.5" x14ac:dyDescent="0.3">
      <c r="A17" s="19" t="s">
        <v>25</v>
      </c>
      <c r="B17" s="20">
        <f>B16*0.9</f>
        <v>5013495</v>
      </c>
      <c r="C17" s="19"/>
      <c r="D17" s="20"/>
      <c r="E17" s="16"/>
      <c r="F17" s="16">
        <f>F16*F15</f>
        <v>6025000</v>
      </c>
      <c r="G17" s="16"/>
      <c r="H17" s="36"/>
      <c r="I17" s="16"/>
      <c r="N17" s="51"/>
      <c r="O17" s="9"/>
    </row>
    <row r="18" spans="1:15" ht="16.5" x14ac:dyDescent="0.3">
      <c r="A18" s="19" t="s">
        <v>26</v>
      </c>
      <c r="B18" s="20">
        <f>B16*0.8</f>
        <v>4456440</v>
      </c>
      <c r="C18" s="18"/>
      <c r="D18" s="20"/>
      <c r="E18" s="16"/>
      <c r="F18" s="16"/>
      <c r="G18" s="11"/>
      <c r="H18" s="11"/>
      <c r="I18" s="11"/>
    </row>
    <row r="19" spans="1:15" ht="16.5" x14ac:dyDescent="0.3">
      <c r="A19" s="19" t="s">
        <v>27</v>
      </c>
      <c r="B19" s="20">
        <f>B16*0.03/12</f>
        <v>13926.375</v>
      </c>
      <c r="C19" s="13"/>
      <c r="D19" s="20"/>
      <c r="E19" s="16"/>
      <c r="F19" s="42"/>
      <c r="G19" s="11"/>
      <c r="H19" s="11"/>
      <c r="I19" s="11"/>
    </row>
    <row r="20" spans="1:15" ht="18.75" x14ac:dyDescent="0.3">
      <c r="A20" s="11"/>
      <c r="B20" s="16">
        <f>B16/225</f>
        <v>24758</v>
      </c>
      <c r="D20" s="16"/>
      <c r="E20" s="41"/>
      <c r="F20" s="41"/>
      <c r="G20" s="41"/>
      <c r="H20" s="11"/>
      <c r="I20" s="11"/>
    </row>
    <row r="21" spans="1:15" x14ac:dyDescent="0.25">
      <c r="B21" s="16"/>
      <c r="C21" s="16"/>
    </row>
    <row r="23" spans="1:15" x14ac:dyDescent="0.25">
      <c r="D23" t="s">
        <v>2</v>
      </c>
    </row>
    <row r="24" spans="1:15" x14ac:dyDescent="0.25">
      <c r="B24" s="13" t="s">
        <v>7</v>
      </c>
      <c r="C24" s="13" t="s">
        <v>3</v>
      </c>
      <c r="D24" s="12" t="s">
        <v>8</v>
      </c>
      <c r="E24" s="12"/>
      <c r="F24" s="12" t="s">
        <v>0</v>
      </c>
      <c r="G24" s="12" t="s">
        <v>4</v>
      </c>
      <c r="H24" s="12" t="s">
        <v>5</v>
      </c>
      <c r="I24" s="12" t="s">
        <v>6</v>
      </c>
      <c r="J24" s="12"/>
    </row>
    <row r="25" spans="1:15" ht="17.25" x14ac:dyDescent="0.3">
      <c r="B25" s="13"/>
      <c r="C25" s="13">
        <v>225</v>
      </c>
      <c r="D25" s="12">
        <v>250</v>
      </c>
      <c r="E25" s="12"/>
      <c r="F25" s="12">
        <v>6000000</v>
      </c>
      <c r="G25" s="14">
        <f t="shared" ref="G25:G31" si="0">F25/C25</f>
        <v>26666.666666666668</v>
      </c>
      <c r="H25" s="14">
        <f>F25/D25</f>
        <v>24000</v>
      </c>
      <c r="I25" s="14" t="e">
        <f t="shared" ref="I25:I31" si="1">F25/B25</f>
        <v>#DIV/0!</v>
      </c>
      <c r="J25" s="12">
        <f>D25/C25</f>
        <v>1.1111111111111112</v>
      </c>
      <c r="K25" s="17"/>
    </row>
    <row r="26" spans="1:15" ht="17.25" x14ac:dyDescent="0.3">
      <c r="B26" s="13"/>
      <c r="C26" s="13">
        <v>225</v>
      </c>
      <c r="D26" s="12"/>
      <c r="E26" s="12"/>
      <c r="F26" s="12">
        <v>6000000</v>
      </c>
      <c r="G26" s="14">
        <f t="shared" si="0"/>
        <v>26666.666666666668</v>
      </c>
      <c r="H26" s="14" t="e">
        <f>F26/D26</f>
        <v>#DIV/0!</v>
      </c>
      <c r="I26" s="14" t="e">
        <f t="shared" si="1"/>
        <v>#DIV/0!</v>
      </c>
      <c r="J26" s="12">
        <f>D26/C26</f>
        <v>0</v>
      </c>
      <c r="K26" s="17"/>
    </row>
    <row r="27" spans="1:15" x14ac:dyDescent="0.25">
      <c r="B27" s="13"/>
      <c r="C27" s="13"/>
      <c r="D27" s="12">
        <v>180</v>
      </c>
      <c r="E27" s="12"/>
      <c r="F27" s="14">
        <v>7000000</v>
      </c>
      <c r="G27" s="14" t="e">
        <f t="shared" si="0"/>
        <v>#DIV/0!</v>
      </c>
      <c r="H27" s="14">
        <f t="shared" ref="H27:H31" si="2">F27/D27</f>
        <v>38888.888888888891</v>
      </c>
      <c r="I27" s="14" t="e">
        <f t="shared" si="1"/>
        <v>#DIV/0!</v>
      </c>
      <c r="J27" s="12" t="e">
        <f>D27/C27</f>
        <v>#DIV/0!</v>
      </c>
    </row>
    <row r="28" spans="1:15" x14ac:dyDescent="0.25">
      <c r="B28" s="13"/>
      <c r="C28" s="13"/>
      <c r="D28" s="12">
        <v>425</v>
      </c>
      <c r="E28" s="12"/>
      <c r="F28" s="14">
        <v>15000000</v>
      </c>
      <c r="G28" s="14" t="e">
        <f t="shared" si="0"/>
        <v>#DIV/0!</v>
      </c>
      <c r="H28" s="14">
        <f t="shared" si="2"/>
        <v>35294.117647058825</v>
      </c>
      <c r="I28" s="14" t="e">
        <f t="shared" si="1"/>
        <v>#DIV/0!</v>
      </c>
      <c r="J28" s="12" t="e">
        <f>D28/C28</f>
        <v>#DIV/0!</v>
      </c>
    </row>
    <row r="29" spans="1:15" x14ac:dyDescent="0.25">
      <c r="C29" s="11">
        <v>225</v>
      </c>
      <c r="D29" s="21">
        <v>380</v>
      </c>
      <c r="F29" s="22">
        <v>5500000</v>
      </c>
      <c r="G29" s="22">
        <f t="shared" si="0"/>
        <v>24444.444444444445</v>
      </c>
      <c r="H29" s="14">
        <f t="shared" si="2"/>
        <v>14473.684210526315</v>
      </c>
      <c r="I29" s="22" t="e">
        <f t="shared" si="1"/>
        <v>#DIV/0!</v>
      </c>
      <c r="J29" s="12">
        <f>D29/C29</f>
        <v>1.6888888888888889</v>
      </c>
    </row>
    <row r="30" spans="1:15" x14ac:dyDescent="0.25">
      <c r="F30" s="22"/>
      <c r="G30" s="22" t="e">
        <f t="shared" si="0"/>
        <v>#DIV/0!</v>
      </c>
      <c r="H30" s="22" t="e">
        <f t="shared" si="2"/>
        <v>#DIV/0!</v>
      </c>
      <c r="I30" s="22" t="e">
        <f t="shared" si="1"/>
        <v>#DIV/0!</v>
      </c>
    </row>
    <row r="31" spans="1:15" x14ac:dyDescent="0.25">
      <c r="F31" s="21"/>
      <c r="G31" s="22" t="e">
        <f t="shared" si="0"/>
        <v>#DIV/0!</v>
      </c>
      <c r="H31" s="22" t="e">
        <f t="shared" si="2"/>
        <v>#DIV/0!</v>
      </c>
      <c r="I31" s="22" t="e">
        <f t="shared" si="1"/>
        <v>#DIV/0!</v>
      </c>
    </row>
    <row r="32" spans="1:15" x14ac:dyDescent="0.25">
      <c r="B32" s="11" t="s">
        <v>9</v>
      </c>
    </row>
    <row r="33" spans="1:10" x14ac:dyDescent="0.25">
      <c r="D33" t="e">
        <f>C33/B33</f>
        <v>#DIV/0!</v>
      </c>
      <c r="E33">
        <v>371700</v>
      </c>
      <c r="F33">
        <v>30000</v>
      </c>
      <c r="G33">
        <f>F33+E33+C33</f>
        <v>401700</v>
      </c>
      <c r="H33" t="e">
        <f>G33/B33</f>
        <v>#DIV/0!</v>
      </c>
      <c r="I33" s="9" t="e">
        <f>G33/A33</f>
        <v>#DIV/0!</v>
      </c>
    </row>
    <row r="34" spans="1:10" x14ac:dyDescent="0.25">
      <c r="D34" t="e">
        <f>C34/B34</f>
        <v>#DIV/0!</v>
      </c>
      <c r="E34">
        <v>359000</v>
      </c>
      <c r="F34">
        <v>30000</v>
      </c>
      <c r="G34">
        <f>F34+E34+C34</f>
        <v>389000</v>
      </c>
      <c r="H34" t="e">
        <f>G34/B34</f>
        <v>#DIV/0!</v>
      </c>
      <c r="I34" s="9"/>
    </row>
    <row r="35" spans="1:10" x14ac:dyDescent="0.25">
      <c r="D35" t="e">
        <f>C35/B35</f>
        <v>#DIV/0!</v>
      </c>
      <c r="E35">
        <v>504000</v>
      </c>
      <c r="F35">
        <v>30000</v>
      </c>
      <c r="G35">
        <f>F35+E35+C35</f>
        <v>534000</v>
      </c>
      <c r="H35" t="e">
        <f>G35/B35</f>
        <v>#DIV/0!</v>
      </c>
    </row>
    <row r="36" spans="1:10" ht="15.75" x14ac:dyDescent="0.25">
      <c r="A36" s="10"/>
    </row>
    <row r="37" spans="1:10" ht="15.75" x14ac:dyDescent="0.25">
      <c r="A37" s="10"/>
    </row>
    <row r="38" spans="1:10" ht="15.75" x14ac:dyDescent="0.25">
      <c r="A38" s="10"/>
    </row>
    <row r="39" spans="1:10" ht="15.75" x14ac:dyDescent="0.25">
      <c r="A39" s="10"/>
    </row>
    <row r="40" spans="1:10" ht="15.75" x14ac:dyDescent="0.25">
      <c r="A40" s="10"/>
    </row>
    <row r="41" spans="1:10" ht="15.75" x14ac:dyDescent="0.25">
      <c r="A41" s="10"/>
    </row>
    <row r="42" spans="1:10" ht="15.75" x14ac:dyDescent="0.25">
      <c r="A42" s="10"/>
      <c r="H42">
        <v>18</v>
      </c>
      <c r="I42">
        <v>35</v>
      </c>
      <c r="J42">
        <f>I42*H42</f>
        <v>630</v>
      </c>
    </row>
    <row r="62" spans="4:6" x14ac:dyDescent="0.25">
      <c r="D62" s="9"/>
      <c r="E62" s="9"/>
      <c r="F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EC71-253A-4958-8EDA-5F28115D526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2A06-7B97-4C50-9CB4-DDD5BF09417E}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2023-11-24T09:35:25Z</dcterms:modified>
</cp:coreProperties>
</file>