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6D609859-3EE9-4448-9E28-0252D3C4B2D0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G8" i="1"/>
  <c r="G6" i="1"/>
  <c r="G5" i="1"/>
  <c r="G7" i="1" s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<sst xmlns="http://schemas.openxmlformats.org/spreadsheetml/2006/main" count="31" uniqueCount="29">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</sst>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162628</xdr:colOff>
      <xdr:row>33</xdr:row>
      <xdr:rowOff>67562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C3E2C8-B313-6040-5C11-D4F4B3D5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39428" cy="635406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229313</xdr:colOff>
      <xdr:row>36</xdr:row>
      <xdr:rowOff>162905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42C681-F85F-78A7-B3CC-A35204B84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106113" cy="702090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229313</xdr:colOff>
      <xdr:row>37</xdr:row>
      <xdr:rowOff>39089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87153B-2295-8B82-2F13-038E0B51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106113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411674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48668-AC4A-DEF4-0AA5-B5B2108D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42074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154293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EBED1C-26C9-AC61-1A4E-565C342BD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65493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497156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71B98-AA8B-0A28-8B39-3B3D652C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98756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zoomScaleNormal="100" workbookViewId="0">
      <selection activeCell="F38" sqref="F3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7500</v>
      </c>
      <c r="C3" s="42"/>
      <c r="D3" s="39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2500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5000</v>
      </c>
      <c r="C5" s="42"/>
      <c r="D5" s="39"/>
      <c r="E5" s="21"/>
      <c r="F5" s="21"/>
      <c r="G5" s="7">
        <f>46.48*10.764</f>
        <v>500.31071999999995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2500</v>
      </c>
      <c r="C6" s="42"/>
      <c r="D6" s="39"/>
      <c r="E6" s="39"/>
      <c r="F6" s="39"/>
      <c r="G6" s="25">
        <f>10.2*10.764</f>
        <v>109.79279999999999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610.10351999999989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G8" s="26">
        <f>G7*1.1</f>
        <v>671.1138719999999</v>
      </c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 t="s">
        <v>28</v>
      </c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2500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5000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7500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610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4575000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4117500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3660000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12</v>
      </c>
      <c r="B20" s="38">
        <f>B4*671</f>
        <v>1677500</v>
      </c>
      <c r="C20" s="38"/>
      <c r="D20" s="39"/>
      <c r="E20" s="13"/>
      <c r="F20" s="13"/>
      <c r="G20" s="13"/>
      <c r="I20" s="6"/>
    </row>
    <row r="21" spans="1:15" ht="16.5" x14ac:dyDescent="0.3">
      <c r="A21" s="33" t="s">
        <v>16</v>
      </c>
      <c r="B21" s="46">
        <f>B17*0.03/12</f>
        <v>11437.5</v>
      </c>
      <c r="C21" s="38"/>
      <c r="D21" s="38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D25" t="s">
        <v>14</v>
      </c>
    </row>
    <row r="26" spans="1:15" x14ac:dyDescent="0.25">
      <c r="B26" s="52" t="s">
        <v>20</v>
      </c>
      <c r="C26" s="52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2"/>
      <c r="C27" s="52"/>
      <c r="D27" s="20"/>
      <c r="E27" s="20"/>
      <c r="F27" s="20"/>
      <c r="G27" s="21" t="e">
        <f t="shared" ref="G27:G33" si="0">F27/C27</f>
        <v>#DIV/0!</v>
      </c>
      <c r="H27" s="21" t="e">
        <f>F27/D27</f>
        <v>#DIV/0!</v>
      </c>
      <c r="I27" s="21" t="e">
        <f t="shared" ref="I27:I33" si="1">F27/B27</f>
        <v>#DIV/0!</v>
      </c>
      <c r="J27" s="20" t="e">
        <f>B27/C27</f>
        <v>#DIV/0!</v>
      </c>
      <c r="K27" s="30"/>
    </row>
    <row r="28" spans="1:15" ht="17.25" x14ac:dyDescent="0.3">
      <c r="B28" s="52"/>
      <c r="C28" s="52"/>
      <c r="D28" s="20"/>
      <c r="E28" s="20"/>
      <c r="F28" s="20"/>
      <c r="G28" s="21" t="e">
        <f t="shared" si="0"/>
        <v>#DIV/0!</v>
      </c>
      <c r="H28" s="21" t="e">
        <f>F28/D28</f>
        <v>#DIV/0!</v>
      </c>
      <c r="I28" s="21" t="e">
        <f t="shared" si="1"/>
        <v>#DIV/0!</v>
      </c>
      <c r="J28" s="20" t="e">
        <f t="shared" ref="J28:J32" si="2">D28/C28</f>
        <v>#DIV/0!</v>
      </c>
      <c r="K28" s="30"/>
    </row>
    <row r="29" spans="1:15" x14ac:dyDescent="0.25">
      <c r="B29" s="52"/>
      <c r="C29" s="52"/>
      <c r="D29" s="20"/>
      <c r="E29" s="20"/>
      <c r="F29" s="21"/>
      <c r="G29" s="21" t="e">
        <f t="shared" si="0"/>
        <v>#DIV/0!</v>
      </c>
      <c r="H29" s="21" t="e">
        <f t="shared" ref="H29:H33" si="3">F29/D29</f>
        <v>#DIV/0!</v>
      </c>
      <c r="I29" s="21" t="e">
        <f t="shared" si="1"/>
        <v>#DIV/0!</v>
      </c>
      <c r="J29" s="20" t="e">
        <f t="shared" si="2"/>
        <v>#DIV/0!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3"/>
        <v>#DIV/0!</v>
      </c>
      <c r="I30" s="21" t="e">
        <f t="shared" si="1"/>
        <v>#DIV/0!</v>
      </c>
      <c r="J30" s="20" t="e">
        <f t="shared" si="2"/>
        <v>#DIV/0!</v>
      </c>
    </row>
    <row r="31" spans="1:15" x14ac:dyDescent="0.25">
      <c r="C31" s="59"/>
      <c r="D31" s="60"/>
      <c r="E31" s="61"/>
      <c r="F31" s="62"/>
      <c r="G31" s="62" t="e">
        <f t="shared" si="0"/>
        <v>#DIV/0!</v>
      </c>
      <c r="H31" s="63" t="e">
        <f t="shared" si="3"/>
        <v>#DIV/0!</v>
      </c>
      <c r="I31" s="53" t="e">
        <f t="shared" si="1"/>
        <v>#DIV/0!</v>
      </c>
      <c r="J31" s="54" t="e">
        <f t="shared" si="2"/>
        <v>#DIV/0!</v>
      </c>
    </row>
    <row r="32" spans="1:15" x14ac:dyDescent="0.25">
      <c r="C32" s="64"/>
      <c r="D32" s="60"/>
      <c r="E32" s="61"/>
      <c r="F32" s="62"/>
      <c r="G32" s="62" t="e">
        <f t="shared" si="0"/>
        <v>#DIV/0!</v>
      </c>
      <c r="H32" s="62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2" x14ac:dyDescent="0.25">
      <c r="F33" s="54"/>
      <c r="G33" s="53" t="e">
        <f t="shared" si="0"/>
        <v>#DIV/0!</v>
      </c>
      <c r="H33" s="53" t="e">
        <f t="shared" si="3"/>
        <v>#DIV/0!</v>
      </c>
      <c r="I33" s="53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4">
        <v>438</v>
      </c>
      <c r="C35" s="64">
        <v>3170000</v>
      </c>
      <c r="D35" s="61">
        <f t="shared" ref="D35:D40" si="4">C35/B35</f>
        <v>7237.4429223744291</v>
      </c>
      <c r="E35" s="61">
        <v>190200</v>
      </c>
      <c r="F35" s="61">
        <v>30000</v>
      </c>
      <c r="G35" s="65">
        <f>F35+E35+C35</f>
        <v>3390200</v>
      </c>
      <c r="H35" s="61">
        <f>G35/B35</f>
        <v>7740.1826484018266</v>
      </c>
      <c r="I35" s="13" t="e">
        <f>G35/#REF!</f>
        <v>#REF!</v>
      </c>
      <c r="K35">
        <f>A35+B35</f>
        <v>438</v>
      </c>
      <c r="L35">
        <f>G35/K35</f>
        <v>7740.1826484018266</v>
      </c>
    </row>
    <row r="36" spans="1:12" x14ac:dyDescent="0.25">
      <c r="B36" s="17">
        <v>373</v>
      </c>
      <c r="C36" s="17">
        <v>2225000</v>
      </c>
      <c r="D36">
        <f t="shared" si="4"/>
        <v>5965.1474530831101</v>
      </c>
      <c r="E36">
        <v>163600</v>
      </c>
      <c r="F36">
        <v>23400</v>
      </c>
      <c r="G36" s="13">
        <f>F36+E36+C36</f>
        <v>2412000</v>
      </c>
      <c r="H36">
        <f>G36/B36</f>
        <v>6466.4879356568363</v>
      </c>
      <c r="I36" s="13" t="e">
        <f>G36/#REF!</f>
        <v>#REF!</v>
      </c>
      <c r="J36" t="e">
        <f>G36/A36</f>
        <v>#DIV/0!</v>
      </c>
    </row>
    <row r="37" spans="1:12" x14ac:dyDescent="0.25">
      <c r="B37" s="17">
        <v>481</v>
      </c>
      <c r="C37" s="17">
        <v>4000000</v>
      </c>
      <c r="D37">
        <f t="shared" si="4"/>
        <v>8316.0083160083159</v>
      </c>
      <c r="E37">
        <v>240000</v>
      </c>
      <c r="F37">
        <v>30000</v>
      </c>
      <c r="G37" s="13">
        <f>F37+E37+C37</f>
        <v>4270000</v>
      </c>
      <c r="H37">
        <f>G37/B37</f>
        <v>8877.3388773388779</v>
      </c>
    </row>
    <row r="38" spans="1:12" ht="15.75" x14ac:dyDescent="0.25">
      <c r="A38" s="15"/>
      <c r="B38" s="17">
        <v>610</v>
      </c>
      <c r="C38" s="17">
        <v>4335000</v>
      </c>
      <c r="D38">
        <f t="shared" si="4"/>
        <v>7106.5573770491801</v>
      </c>
      <c r="E38">
        <v>260100</v>
      </c>
      <c r="F38">
        <v>30000</v>
      </c>
      <c r="G38" s="13">
        <f>F38+E38+C38</f>
        <v>4625100</v>
      </c>
      <c r="H38">
        <f>G38/B38</f>
        <v>7582.1311475409839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2023-11-18T12:13:14Z</dcterms:modified>
</cp:coreProperties>
</file>