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kamlesh Sonawane\"/>
    </mc:Choice>
  </mc:AlternateContent>
  <xr:revisionPtr revIDLastSave="0" documentId="8_{B4CA4EF5-8716-4458-83E5-19217B094DC3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1" i="1"/>
  <c r="M100" i="1"/>
  <c r="M99" i="1"/>
  <c r="M98" i="1"/>
  <c r="M97" i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<sst xmlns="http://schemas.openxmlformats.org/spreadsheetml/2006/main" count="41" uniqueCount="37">
  <si>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</si>
  <si>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</si>
  <si>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</si>
  <si>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</si>
  <si>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</si>
  <si>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</si>
  <si>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15% for Higher floor (26th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</si>
  <si>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</si>
  <si>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</si>
  <si>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</si>
  <si>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</si>
  <si>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</si>
  <si>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</si>
  <si>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</si>
  <si>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</si>
  <si>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</si>
  <si>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</si>
  <si>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</si>
  <si>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</si>
  <si>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</si>
  <si>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</si>
  <si>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</si>
  <si>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</si>
  <si>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</si>
  <si>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</si>
  <si>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</si>
  <si>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</si>
  <si>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</si>
  <si>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 xml:space="preserve">26th 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</si>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</sst>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2" fillId="0" borderId="3" xfId="0" applyFont="1" applyBorder="1"/>
    <xf numFmtId="0" fontId="0" fillId="0" borderId="3" xfId="0" applyBorder="1" applyAlignment="1">
      <alignment wrapText="1"/>
    </xf>
    <xf numFmtId="0" fontId="2" fillId="0" borderId="0" xfId="0" applyFont="1"/>
    <xf numFmtId="43" fontId="2" fillId="0" borderId="3" xfId="1" applyFont="1" applyBorder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5" fillId="0" borderId="3" xfId="1" applyNumberFormat="1" applyFont="1" applyBorder="1"/>
    <xf numFmtId="164" fontId="2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43" fontId="1" fillId="0" borderId="0" xfId="1" applyFont="1" applyBorder="1"/>
    <xf numFmtId="0" fontId="3" fillId="0" borderId="3" xfId="1" applyNumberFormat="1" applyFont="1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38100</xdr:rowOff>
    </xdr:from>
    <xdr:to>
      <xdr:col>2</xdr:col>
      <xdr:colOff>628650</xdr:colOff>
      <xdr:row>26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F17C5A-A907-4150-B78A-7607A4B2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93"/>
        <a:stretch>
          <a:fillRect/>
        </a:stretch>
      </xdr:blipFill>
      <xdr:spPr bwMode="auto">
        <a:xfrm>
          <a:off x="714375" y="3543300"/>
          <a:ext cx="3448050" cy="2009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E24" sqref="E23:E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6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78100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C3*15%</f>
        <v>11715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89815</v>
      </c>
      <c r="D5" s="23" t="s">
        <v>10</v>
      </c>
      <c r="E5" s="24">
        <f>ROUND(C5/10.764,0)</f>
        <v>8344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20700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69115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</v>
      </c>
      <c r="D8" s="30">
        <f>1-C8</f>
        <v>1</v>
      </c>
      <c r="E8" s="31"/>
      <c r="F8" s="31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C9" s="33"/>
      <c r="D9" s="34">
        <f>ROUND(C7*D8,0)</f>
        <v>69115</v>
      </c>
      <c r="E9" s="31"/>
      <c r="F9" s="31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37">
        <f>C6+D9</f>
        <v>89815</v>
      </c>
      <c r="D10" s="38" t="s">
        <v>10</v>
      </c>
      <c r="E10" s="39">
        <f>ROUND(C10/10.764,0)</f>
        <v>8344</v>
      </c>
      <c r="F10" s="38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D11" s="33"/>
      <c r="E11" s="33"/>
      <c r="F11" s="33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42" t="s">
        <v>24</v>
      </c>
      <c r="C12" s="43">
        <v>2023</v>
      </c>
      <c r="D12" s="33"/>
      <c r="E12" s="44">
        <v>2601</v>
      </c>
      <c r="F12" s="33"/>
      <c r="G12" s="15">
        <v>9</v>
      </c>
      <c r="H12" s="16">
        <v>9</v>
      </c>
      <c r="I12" s="17">
        <v>91</v>
      </c>
      <c r="K12" s="45" t="s">
        <v>25</v>
      </c>
      <c r="L12" s="46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42" t="s">
        <v>26</v>
      </c>
      <c r="C13" s="47">
        <v>2020</v>
      </c>
      <c r="D13" s="44" t="s">
        <v>27</v>
      </c>
      <c r="E13" s="48" t="s">
        <v>28</v>
      </c>
      <c r="F13" s="33"/>
      <c r="G13" s="15">
        <v>10</v>
      </c>
      <c r="H13" s="16">
        <v>10</v>
      </c>
      <c r="I13" s="17">
        <v>90</v>
      </c>
      <c r="K13" s="49"/>
      <c r="L13" s="50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2" t="s">
        <v>29</v>
      </c>
      <c r="C14" s="43">
        <f>(C12-C13)</f>
        <v>3</v>
      </c>
      <c r="D14" s="33"/>
      <c r="E14" s="33"/>
      <c r="F14" s="33"/>
      <c r="G14" s="15">
        <v>11</v>
      </c>
      <c r="H14" s="16">
        <v>11</v>
      </c>
      <c r="I14" s="17">
        <v>89</v>
      </c>
      <c r="K14" s="51"/>
      <c r="L14" s="52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3" t="s">
        <v>30</v>
      </c>
      <c r="C15" s="54">
        <f>60-C14</f>
        <v>57</v>
      </c>
      <c r="D15" s="33"/>
      <c r="E15" s="33"/>
      <c r="F15" s="33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55"/>
      <c r="G16" s="15">
        <v>13</v>
      </c>
      <c r="H16" s="16">
        <v>13</v>
      </c>
      <c r="I16" s="17">
        <v>87</v>
      </c>
      <c r="J16" s="55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55"/>
      <c r="L17" s="55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5"/>
      <c r="L18" s="55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6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7"/>
      <c r="D33" s="58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9"/>
      <c r="C36" s="60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2"/>
      <c r="C37" s="61"/>
      <c r="E37" s="55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2"/>
      <c r="C38" s="61"/>
      <c r="D38" s="55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2"/>
      <c r="C39" s="61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3"/>
      <c r="C40" s="42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3"/>
      <c r="C41" s="42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5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62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62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62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62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62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62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62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62"/>
    </row>
    <row r="73" spans="7:15" ht="15.75" thickBot="1" x14ac:dyDescent="0.3">
      <c r="G73" s="15">
        <v>70</v>
      </c>
      <c r="H73" s="16">
        <v>70</v>
      </c>
      <c r="I73" s="45">
        <v>30</v>
      </c>
      <c r="N73" s="15">
        <v>69</v>
      </c>
      <c r="O73" s="62"/>
    </row>
    <row r="74" spans="7:15" ht="15.75" thickBot="1" x14ac:dyDescent="0.3">
      <c r="I74" s="64"/>
      <c r="N74" s="15">
        <v>70</v>
      </c>
      <c r="O74" s="62"/>
    </row>
    <row r="75" spans="7:15" ht="15.75" thickBot="1" x14ac:dyDescent="0.3">
      <c r="N75" s="15"/>
      <c r="O75" s="62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31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32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33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34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35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36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2023-11-16T06:40:14Z</dcterms:created>
  <dcterms:modified xsi:type="dcterms:W3CDTF">2023-11-16T06:40:50Z</dcterms:modified>
</cp:coreProperties>
</file>