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/>
  <c r="C14" l="1"/>
  <c r="P12" i="4"/>
  <c r="Q12" s="1"/>
  <c r="P11"/>
  <c r="Q11" s="1"/>
  <c r="P10"/>
  <c r="Q10" s="1"/>
  <c r="P9"/>
  <c r="Q9" s="1"/>
  <c r="P8"/>
  <c r="Q8" s="1"/>
  <c r="P7"/>
  <c r="Q7" s="1"/>
  <c r="P6"/>
  <c r="Q6" s="1"/>
  <c r="Q5"/>
  <c r="Q4"/>
  <c r="Q3"/>
  <c r="Q2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B11"/>
  <c r="C11" s="1"/>
  <c r="D11" s="1"/>
  <c r="B12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0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<sst xmlns="http://schemas.openxmlformats.org/spreadsheetml/2006/main" count="130" uniqueCount="99">
  <si>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</si>
  <si>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</si>
  <si>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</si>
  <si>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</si>
  <si>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</si>
  <si>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</si>
  <si>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</si>
  <si>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</si>
  <si>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</si>
  <si>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</si>
  <si>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</si>
  <si>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</si>
  <si>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</si>
  <si>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</si>
  <si>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</si>
  <si>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</si>
  <si>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</si>
  <si>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</si>
  <si>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</si>
  <si>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</si>
  <si>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</si>
  <si>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</si>
  <si>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</si>
  <si>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</si>
  <si>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</si>
  <si>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</si>
  <si>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</si>
  <si>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</si>
  <si>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</si>
  <si>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</si>
  <si>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</si>
  <si>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</si>
  <si>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</si>
  <si>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</si>
  <si>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</si>
  <si>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</si>
  <si>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</si>
  <si>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</si>
  <si>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</si>
  <si>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</si>
  <si>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</si>
  <si>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</si>
  <si>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</si>
  <si>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</si>
  <si>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</si>
  <si>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</si>
  <si>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</si>
  <si>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</si>
  <si>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</si>
  <si>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</si>
  <si>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</si>
  <si>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</si>
  <si>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</si>
  <si>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</si>
  <si>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</si>
  <si>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</si>
  <si>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</si>
  <si>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</si>
  <si>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</si>
  <si>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</si>
  <si>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</si>
  <si>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</si>
  <si>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</si>
  <si>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</si>
  <si>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</si>
  <si>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</si>
  <si>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</si>
  <si>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</si>
  <si>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</si>
  <si>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</si>
  <si>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</si>
  <si>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</si>
  <si>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</si>
  <si>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</si>
  <si>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</si>
  <si>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</si>
  <si>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</si>
  <si>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</si>
  <si>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</si>
  <si>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</si>
  <si>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</si>
  <si>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</si>
  <si>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</si>
  <si>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</si>
  <si>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</si>
  <si>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</si>
  <si>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</si>
  <si>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</si>
  <si>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</si>
  <si>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</si>
  <si>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</si>
  <si>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</si>
  <si>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</si>
  <si>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</si>
  <si>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</si>
  <si>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</si>
  <si>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</si>
  <si>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</si>
  <si>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1st Floor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</si>
</sst>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64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21</xdr:row>
      <xdr:rowOff>113792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81725" cy="411429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285750</xdr:colOff>
      <xdr:row>20</xdr:row>
      <xdr:rowOff>165343</xdr:rowOff>
    </xdr:to>
    <xdr:pic>
      <xdr:nvPicPr>
        <xdr:cNvPr id="5121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81750" cy="397534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257174</xdr:colOff>
      <xdr:row>21</xdr:row>
      <xdr:rowOff>137422</xdr:rowOff>
    </xdr:to>
    <xdr:pic>
      <xdr:nvPicPr>
        <xdr:cNvPr id="6145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53174" cy="413792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127747</xdr:colOff>
      <xdr:row>25</xdr:row>
      <xdr:rowOff>59459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89159" cy="4821959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34935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32900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32900</v>
      </c>
      <c r="D5" s="56" t="s">
        <v>61</v>
      </c>
      <c r="E5" s="57">
        <f>ROUND(C5/10.764,0)</f>
        <v>3056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32900</v>
      </c>
      <c r="D10" s="56" t="s">
        <v>61</v>
      </c>
      <c r="E10" s="57">
        <f>ROUND(C10/10.764,0)</f>
        <v>3056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506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>
        <f>C16*E10</f>
        <v>1546336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1012000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98</v>
      </c>
      <c r="D2" s="17"/>
      <c r="F2" s="74"/>
      <c r="G2" s="74"/>
    </row>
    <row r="3" spans="1:9">
      <c r="A3" s="15" t="s">
        <v>13</v>
      </c>
      <c r="B3" s="18"/>
      <c r="C3" s="19">
        <v>4700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422</v>
      </c>
      <c r="D18" s="72"/>
      <c r="E18" s="73"/>
      <c r="F18" s="74"/>
      <c r="G18" s="74"/>
    </row>
    <row r="19" spans="1:7">
      <c r="A19" s="15"/>
      <c r="B19" s="6"/>
      <c r="C19" s="29">
        <f>C18*C16</f>
        <v>1983400</v>
      </c>
      <c r="D19" s="74" t="s">
        <v>68</v>
      </c>
      <c r="E19" s="29"/>
      <c r="F19" s="74"/>
      <c r="G19" s="74"/>
    </row>
    <row r="20" spans="1:7">
      <c r="A20" s="15"/>
      <c r="C20" s="30">
        <f>C19*95%</f>
        <v>1884230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1586720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844000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4132.083333333333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607.5</v>
      </c>
      <c r="C2" s="4">
        <f t="shared" ref="C2:C15" si="2">B2*1.2</f>
        <v>729</v>
      </c>
      <c r="D2" s="4">
        <f t="shared" ref="D2:D15" si="3">C2*1.2</f>
        <v>874.8</v>
      </c>
      <c r="E2" s="5">
        <f t="shared" ref="E2:E15" si="4">R2</f>
        <v>2300000</v>
      </c>
      <c r="F2" s="115">
        <f t="shared" ref="F2:F15" si="5">ROUND((E2/B2),0)</f>
        <v>3786</v>
      </c>
      <c r="G2" s="115">
        <f t="shared" ref="G2:G15" si="6">ROUND((E2/C2),0)</f>
        <v>3155</v>
      </c>
      <c r="H2" s="115">
        <f t="shared" ref="H2:H15" si="7">ROUND((E2/D2),0)</f>
        <v>2629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0</v>
      </c>
      <c r="P2" s="71">
        <v>729</v>
      </c>
      <c r="Q2" s="71">
        <f t="shared" ref="Q2:Q12" si="10">P2/1.2</f>
        <v>607.5</v>
      </c>
      <c r="R2" s="2">
        <v>2300000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554.16666666666674</v>
      </c>
      <c r="C3" s="4">
        <f t="shared" si="2"/>
        <v>665.00000000000011</v>
      </c>
      <c r="D3" s="4">
        <f t="shared" si="3"/>
        <v>798.00000000000011</v>
      </c>
      <c r="E3" s="5">
        <f t="shared" si="4"/>
        <v>2294000</v>
      </c>
      <c r="F3" s="115">
        <f t="shared" si="5"/>
        <v>4140</v>
      </c>
      <c r="G3" s="115">
        <f t="shared" si="6"/>
        <v>3450</v>
      </c>
      <c r="H3" s="115">
        <f t="shared" si="7"/>
        <v>2875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0</v>
      </c>
      <c r="P3" s="71">
        <v>665</v>
      </c>
      <c r="Q3" s="71">
        <f t="shared" si="10"/>
        <v>554.16666666666674</v>
      </c>
      <c r="R3" s="2">
        <v>2294000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637.5</v>
      </c>
      <c r="C4" s="4">
        <f t="shared" si="2"/>
        <v>765</v>
      </c>
      <c r="D4" s="4">
        <f t="shared" si="3"/>
        <v>918</v>
      </c>
      <c r="E4" s="5">
        <f t="shared" si="4"/>
        <v>2500000</v>
      </c>
      <c r="F4" s="115">
        <f t="shared" si="5"/>
        <v>3922</v>
      </c>
      <c r="G4" s="115">
        <f t="shared" si="6"/>
        <v>3268</v>
      </c>
      <c r="H4" s="115">
        <f t="shared" si="7"/>
        <v>2723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0</v>
      </c>
      <c r="P4" s="71">
        <v>765</v>
      </c>
      <c r="Q4" s="71">
        <f t="shared" si="10"/>
        <v>637.5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595.83333333333337</v>
      </c>
      <c r="C5" s="4">
        <f t="shared" si="2"/>
        <v>715</v>
      </c>
      <c r="D5" s="4">
        <f t="shared" si="3"/>
        <v>858</v>
      </c>
      <c r="E5" s="5">
        <f t="shared" si="4"/>
        <v>3000000</v>
      </c>
      <c r="F5" s="115">
        <f t="shared" si="5"/>
        <v>5035</v>
      </c>
      <c r="G5" s="115">
        <f t="shared" si="6"/>
        <v>4196</v>
      </c>
      <c r="H5" s="115">
        <f t="shared" si="7"/>
        <v>3497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v>715</v>
      </c>
      <c r="Q5" s="71">
        <f t="shared" si="10"/>
        <v>595.83333333333337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11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1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1"/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L19" sqref="L1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O14" sqref="O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2023-11-06T10:13:14Z</dcterms:modified>
</cp:coreProperties>
</file>