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C:\Users\115-PC\Downloads\"/>
    </mc:Choice>
  </mc:AlternateContent>
  <xr:revisionPtr revIDLastSave="0" documentId="13_ncr:1_{42979CC5-DD35-4623-BF84-1815DDB6EE29}" xr6:coauthVersionLast="47" xr6:coauthVersionMax="47" xr10:uidLastSave="{00000000-0000-0000-0000-000000000000}"/>
  <bookViews>
    <workbookView xWindow="-120" yWindow="-120" windowWidth="29040" windowHeight="15720" firstSheet="1" activeTab="1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2" l="1"/>
  <c r="F20" i="2"/>
  <c r="F21" i="2"/>
  <c r="F22" i="2"/>
  <c r="F23" i="2"/>
  <c r="F24" i="2"/>
  <c r="F25" i="2"/>
  <c r="F26" i="2"/>
  <c r="F27" i="2"/>
  <c r="F28" i="2"/>
  <c r="F29" i="2"/>
  <c r="F30" i="2"/>
  <c r="F31" i="2"/>
  <c r="F34" i="2"/>
  <c r="F35" i="2"/>
  <c r="F36" i="2"/>
  <c r="F37" i="2"/>
  <c r="F18" i="2"/>
  <c r="F15" i="2"/>
  <c r="F4" i="2"/>
  <c r="F5" i="2"/>
  <c r="F6" i="2"/>
  <c r="F7" i="2"/>
  <c r="F8" i="2"/>
  <c r="F9" i="2"/>
  <c r="F10" i="2"/>
  <c r="F11" i="2"/>
  <c r="F12" i="2"/>
  <c r="F13" i="2"/>
  <c r="F14" i="2"/>
  <c r="F3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F32" i="2" s="1"/>
  <c r="E33" i="2"/>
  <c r="F33" i="2" s="1"/>
  <c r="E34" i="2"/>
  <c r="E35" i="2"/>
  <c r="E36" i="2"/>
  <c r="E37" i="2"/>
  <c r="E38" i="2"/>
  <c r="F38" i="2" s="1"/>
  <c r="E39" i="2"/>
  <c r="F39" i="2" s="1"/>
  <c r="E18" i="2"/>
  <c r="E15" i="2"/>
  <c r="E14" i="2"/>
  <c r="E13" i="2"/>
  <c r="E12" i="2"/>
  <c r="E4" i="2"/>
  <c r="E5" i="2"/>
  <c r="E6" i="2"/>
  <c r="E7" i="2"/>
  <c r="E8" i="2"/>
  <c r="E9" i="2"/>
  <c r="E10" i="2"/>
  <c r="E11" i="2"/>
  <c r="E3" i="2"/>
  <c r="N18" i="1"/>
  <c r="N17" i="1"/>
  <c r="N16" i="1"/>
  <c r="F40" i="2" l="1"/>
  <c r="E40" i="2"/>
</calcChain>
</file>

<file path=xl/sharedStrings.xml><?xml version="1.0" encoding="utf-8"?>
<sst xmlns="http://schemas.openxmlformats.org/spreadsheetml/2006/main" count="105" uniqueCount="69">
  <si>
    <t>Name of Owner</t>
  </si>
  <si>
    <t>Property Type</t>
  </si>
  <si>
    <t>Adress</t>
  </si>
  <si>
    <t>Previous val</t>
  </si>
  <si>
    <t>Value</t>
  </si>
  <si>
    <t>Date</t>
  </si>
  <si>
    <t>Factory Building</t>
  </si>
  <si>
    <t>Nani  Daman</t>
  </si>
  <si>
    <t>Tithe</t>
  </si>
  <si>
    <t>27.02.2020</t>
  </si>
  <si>
    <t>Cooldeck Unit No. 121</t>
  </si>
  <si>
    <t>Commercial Unit</t>
  </si>
  <si>
    <t>Talathi</t>
  </si>
  <si>
    <t>8.02.2021</t>
  </si>
  <si>
    <t>M/S Cooldeck Aqua Solution Pvt. Ltd.</t>
  </si>
  <si>
    <t>Office</t>
  </si>
  <si>
    <t>Office No.  I-9, Malbar Hills</t>
  </si>
  <si>
    <t>Shreeji Process Engineering Works Limited</t>
  </si>
  <si>
    <t>19.01.2021</t>
  </si>
  <si>
    <t xml:space="preserve">M/S. Detamatics Bussiness Solution Ltd. </t>
  </si>
  <si>
    <t>Industrial Building</t>
  </si>
  <si>
    <t>Mulgaon Andheri East</t>
  </si>
  <si>
    <t>14.11.2020</t>
  </si>
  <si>
    <t>Flat</t>
  </si>
  <si>
    <t>Shri. Pravinchandra Shah (Neysa)</t>
  </si>
  <si>
    <t xml:space="preserve"> Flat No. 148 b, Malabar Hills, Nav Shanti Nagal Chsl</t>
  </si>
  <si>
    <t>M. TechServices</t>
  </si>
  <si>
    <t>31.12.2020</t>
  </si>
  <si>
    <t xml:space="preserve">M/S. Sharp Tank &amp; Structrual Pvt. Ltd. </t>
  </si>
  <si>
    <t>Office No. 803, Thakur House, Marol Naka</t>
  </si>
  <si>
    <t>3.03.2021</t>
  </si>
  <si>
    <t xml:space="preserve">M/s. Cruise Electric Pvt. Ltd. </t>
  </si>
  <si>
    <t>Buildi No. Zerotax Induatrial Estate, Dadara Nagar Haveli</t>
  </si>
  <si>
    <t>Unit No. 121, Andheri West</t>
  </si>
  <si>
    <t>Land &amp; Building</t>
  </si>
  <si>
    <t>1.02.2021</t>
  </si>
  <si>
    <t xml:space="preserve">M/s. Cruise Applaices Pvt. Ltd. </t>
  </si>
  <si>
    <t>Flat No. 302, Shri Sai Complex, Vapi Dadra Road, Haveli</t>
  </si>
  <si>
    <t xml:space="preserve">Gyan Praksh &amp; co. </t>
  </si>
  <si>
    <t>05.09.2022</t>
  </si>
  <si>
    <t>Mr. Parasmal Shirohia</t>
  </si>
  <si>
    <t xml:space="preserve">Flat No. 110, Classic Ecohomes, Dadara Haveli, </t>
  </si>
  <si>
    <t>03.09.2022</t>
  </si>
  <si>
    <t xml:space="preserve">Flat No. 111, Classic Ecohomes, Dadara Haveli, </t>
  </si>
  <si>
    <t>Flat No. 306, Shri Sai Complex, Silvasa</t>
  </si>
  <si>
    <t>08.02.2021</t>
  </si>
  <si>
    <t>Shop No. 3, Monisha CHSL, Andheri</t>
  </si>
  <si>
    <t>08.12.2021</t>
  </si>
  <si>
    <t>Mairty Metal</t>
  </si>
  <si>
    <t>Shop</t>
  </si>
  <si>
    <t>Shop No. 1, Ankush Building, Khetwadi, Grant Road</t>
  </si>
  <si>
    <t>05.10.2020</t>
  </si>
  <si>
    <t>Kakode</t>
  </si>
  <si>
    <t>Industrial Land</t>
  </si>
  <si>
    <t>Plot No. B/16, Taloja, Near Jindal Drug</t>
  </si>
  <si>
    <t>05.04.2021</t>
  </si>
  <si>
    <t>Plot No. B/17, Taloja, Near Jindal Drug</t>
  </si>
  <si>
    <t>Gaytri Complex, Godawon No. 6, Bhiwandi</t>
  </si>
  <si>
    <t>31.03.2021</t>
  </si>
  <si>
    <t>Gaytri Complex, Godawon No. 5, Bhiwandi</t>
  </si>
  <si>
    <t>Unit No. 5, Buildi A4, Gaytri Complex, Bhiwandi</t>
  </si>
  <si>
    <t>26.08.2020</t>
  </si>
  <si>
    <t>Flat N. 302. E-3, Shri Sai Complex, Vapi Dadra</t>
  </si>
  <si>
    <t>201, 202, 203</t>
  </si>
  <si>
    <t>204, 205, 206</t>
  </si>
  <si>
    <t>LENGTH</t>
  </si>
  <si>
    <t>WIDTH</t>
  </si>
  <si>
    <t>AREA IN M</t>
  </si>
  <si>
    <t>AREA IN FT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</si>
</sst>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3" fontId="0" fillId="0" borderId="1" xfId="0" applyNumberFormat="1" applyBorder="1" applyAlignment="1">
      <alignment horizontal="left" vertical="top"/>
    </xf>
    <xf numFmtId="0" fontId="2" fillId="0" borderId="0" xfId="0" applyFont="1"/>
    <xf numFmtId="2" fontId="0" fillId="0" borderId="0" xfId="0" applyNumberFormat="1"/>
    <xf numFmtId="164" fontId="0" fillId="0" borderId="0" xfId="0" applyNumberFormat="1"/>
    <xf numFmtId="1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7"/>
  <sheetViews>
    <sheetView zoomScale="115" zoomScaleNormal="115" workbookViewId="0">
      <selection activeCell="M22" sqref="M22"/>
    </sheetView>
  </sheetViews>
  <sheetFormatPr defaultRowHeight="15" x14ac:dyDescent="0.25"/>
  <cols>
    <col min="1" max="1" width="39.5703125" bestFit="1" customWidth="1"/>
    <col min="2" max="2" width="17.42578125" bestFit="1" customWidth="1"/>
    <col min="3" max="3" width="47" bestFit="1" customWidth="1"/>
    <col min="4" max="4" width="15.28515625" bestFit="1" customWidth="1"/>
    <col min="5" max="5" width="11.7109375" bestFit="1" customWidth="1"/>
    <col min="6" max="6" width="10.140625" bestFit="1" customWidth="1"/>
  </cols>
  <sheetData>
    <row r="1" spans="1:14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14" x14ac:dyDescent="0.25">
      <c r="A2" s="2" t="s">
        <v>14</v>
      </c>
      <c r="B2" s="2" t="s">
        <v>6</v>
      </c>
      <c r="C2" s="2" t="s">
        <v>7</v>
      </c>
      <c r="D2" s="2" t="s">
        <v>8</v>
      </c>
      <c r="E2" s="3">
        <v>13500000</v>
      </c>
      <c r="F2" s="2" t="s">
        <v>9</v>
      </c>
    </row>
    <row r="3" spans="1:14" x14ac:dyDescent="0.25">
      <c r="A3" s="2" t="s">
        <v>10</v>
      </c>
      <c r="B3" s="2" t="s">
        <v>11</v>
      </c>
      <c r="C3" s="2" t="s">
        <v>33</v>
      </c>
      <c r="D3" s="2" t="s">
        <v>12</v>
      </c>
      <c r="E3" s="3">
        <v>34290000</v>
      </c>
      <c r="F3" s="2" t="s">
        <v>13</v>
      </c>
    </row>
    <row r="4" spans="1:14" x14ac:dyDescent="0.25">
      <c r="A4" s="2"/>
      <c r="B4" s="2"/>
      <c r="C4" s="2"/>
      <c r="D4" s="2"/>
      <c r="E4" s="2"/>
      <c r="F4" s="2"/>
    </row>
    <row r="5" spans="1:14" x14ac:dyDescent="0.25">
      <c r="A5" s="2" t="s">
        <v>17</v>
      </c>
      <c r="B5" s="2" t="s">
        <v>15</v>
      </c>
      <c r="C5" s="2" t="s">
        <v>16</v>
      </c>
      <c r="D5" s="2" t="s">
        <v>12</v>
      </c>
      <c r="E5" s="3">
        <v>20206500</v>
      </c>
      <c r="F5" s="2" t="s">
        <v>18</v>
      </c>
    </row>
    <row r="6" spans="1:14" x14ac:dyDescent="0.25">
      <c r="A6" s="2"/>
      <c r="B6" s="2"/>
      <c r="C6" s="2"/>
      <c r="D6" s="2"/>
      <c r="E6" s="2"/>
      <c r="F6" s="2"/>
    </row>
    <row r="7" spans="1:14" x14ac:dyDescent="0.25">
      <c r="A7" s="2" t="s">
        <v>19</v>
      </c>
      <c r="B7" s="2" t="s">
        <v>20</v>
      </c>
      <c r="C7" s="2" t="s">
        <v>21</v>
      </c>
      <c r="D7" s="2" t="s">
        <v>12</v>
      </c>
      <c r="E7" s="3">
        <v>451262920</v>
      </c>
      <c r="F7" s="2" t="s">
        <v>22</v>
      </c>
    </row>
    <row r="8" spans="1:14" x14ac:dyDescent="0.25">
      <c r="A8" s="2"/>
      <c r="B8" s="2"/>
      <c r="C8" s="2"/>
      <c r="D8" s="2"/>
      <c r="E8" s="2"/>
      <c r="F8" s="2"/>
    </row>
    <row r="9" spans="1:14" x14ac:dyDescent="0.25">
      <c r="A9" s="2" t="s">
        <v>24</v>
      </c>
      <c r="B9" s="2" t="s">
        <v>23</v>
      </c>
      <c r="C9" s="2" t="s">
        <v>25</v>
      </c>
      <c r="D9" s="2" t="s">
        <v>26</v>
      </c>
      <c r="E9" s="3">
        <v>51900000</v>
      </c>
      <c r="F9" s="2" t="s">
        <v>27</v>
      </c>
    </row>
    <row r="10" spans="1:14" x14ac:dyDescent="0.25">
      <c r="A10" s="2"/>
      <c r="B10" s="2"/>
      <c r="C10" s="2"/>
      <c r="D10" s="2"/>
      <c r="E10" s="2"/>
      <c r="F10" s="2"/>
    </row>
    <row r="11" spans="1:14" x14ac:dyDescent="0.25">
      <c r="A11" s="2" t="s">
        <v>28</v>
      </c>
      <c r="B11" s="2" t="s">
        <v>15</v>
      </c>
      <c r="C11" s="2" t="s">
        <v>29</v>
      </c>
      <c r="D11" s="2" t="s">
        <v>12</v>
      </c>
      <c r="E11" s="3">
        <v>34477000</v>
      </c>
      <c r="F11" s="2" t="s">
        <v>30</v>
      </c>
    </row>
    <row r="12" spans="1:14" x14ac:dyDescent="0.25">
      <c r="A12" s="2"/>
      <c r="B12" s="2"/>
      <c r="C12" s="2"/>
      <c r="D12" s="2"/>
      <c r="E12" s="2"/>
      <c r="F12" s="2"/>
    </row>
    <row r="13" spans="1:14" x14ac:dyDescent="0.25">
      <c r="A13" s="2" t="s">
        <v>31</v>
      </c>
      <c r="B13" s="2" t="s">
        <v>34</v>
      </c>
      <c r="C13" s="2" t="s">
        <v>32</v>
      </c>
      <c r="D13" s="2" t="s">
        <v>12</v>
      </c>
      <c r="E13" s="3">
        <v>16419200</v>
      </c>
      <c r="F13" s="2" t="s">
        <v>35</v>
      </c>
    </row>
    <row r="14" spans="1:14" x14ac:dyDescent="0.25">
      <c r="A14" s="2"/>
      <c r="B14" s="2"/>
      <c r="C14" s="2"/>
      <c r="D14" s="2"/>
      <c r="E14" s="2"/>
      <c r="F14" s="2"/>
    </row>
    <row r="15" spans="1:14" x14ac:dyDescent="0.25">
      <c r="A15" s="2" t="s">
        <v>36</v>
      </c>
      <c r="B15" s="2" t="s">
        <v>23</v>
      </c>
      <c r="C15" s="2" t="s">
        <v>37</v>
      </c>
      <c r="D15" s="2" t="s">
        <v>38</v>
      </c>
      <c r="E15" s="3">
        <v>1651176</v>
      </c>
      <c r="F15" s="2" t="s">
        <v>39</v>
      </c>
    </row>
    <row r="16" spans="1:14" x14ac:dyDescent="0.25">
      <c r="A16" s="2"/>
      <c r="B16" s="2"/>
      <c r="C16" s="2"/>
      <c r="D16" s="2"/>
      <c r="E16" s="2"/>
      <c r="F16" s="2"/>
      <c r="L16">
        <v>200</v>
      </c>
      <c r="M16">
        <v>5000</v>
      </c>
      <c r="N16">
        <f>L16*M16</f>
        <v>1000000</v>
      </c>
    </row>
    <row r="17" spans="1:14" x14ac:dyDescent="0.25">
      <c r="A17" s="2" t="s">
        <v>40</v>
      </c>
      <c r="B17" s="2" t="s">
        <v>23</v>
      </c>
      <c r="C17" s="2" t="s">
        <v>62</v>
      </c>
      <c r="D17" s="2" t="s">
        <v>12</v>
      </c>
      <c r="E17" s="3">
        <v>1642230</v>
      </c>
      <c r="F17" s="2" t="s">
        <v>13</v>
      </c>
      <c r="L17">
        <v>130</v>
      </c>
      <c r="M17">
        <v>5000</v>
      </c>
      <c r="N17">
        <f>L17*M17</f>
        <v>650000</v>
      </c>
    </row>
    <row r="18" spans="1:14" x14ac:dyDescent="0.25">
      <c r="A18" s="2"/>
      <c r="B18" s="2"/>
      <c r="C18" s="2"/>
      <c r="D18" s="2"/>
      <c r="E18" s="2"/>
      <c r="F18" s="2"/>
      <c r="N18">
        <f>SUM(N16:N17)</f>
        <v>1650000</v>
      </c>
    </row>
    <row r="19" spans="1:14" x14ac:dyDescent="0.25">
      <c r="A19" s="2" t="s">
        <v>36</v>
      </c>
      <c r="B19" s="2" t="s">
        <v>23</v>
      </c>
      <c r="C19" s="2" t="s">
        <v>41</v>
      </c>
      <c r="D19" s="2" t="s">
        <v>38</v>
      </c>
      <c r="E19" s="3">
        <v>1905120</v>
      </c>
      <c r="F19" s="2" t="s">
        <v>42</v>
      </c>
    </row>
    <row r="20" spans="1:14" x14ac:dyDescent="0.25">
      <c r="A20" s="2"/>
      <c r="B20" s="2"/>
      <c r="C20" s="2"/>
      <c r="D20" s="2"/>
      <c r="E20" s="2"/>
      <c r="F20" s="2"/>
    </row>
    <row r="21" spans="1:14" x14ac:dyDescent="0.25">
      <c r="A21" s="2" t="s">
        <v>36</v>
      </c>
      <c r="B21" s="2" t="s">
        <v>23</v>
      </c>
      <c r="C21" s="2" t="s">
        <v>43</v>
      </c>
      <c r="D21" s="2" t="s">
        <v>12</v>
      </c>
      <c r="E21" s="3">
        <v>1647150</v>
      </c>
      <c r="F21" s="2" t="s">
        <v>13</v>
      </c>
    </row>
    <row r="22" spans="1:14" x14ac:dyDescent="0.25">
      <c r="A22" s="2"/>
      <c r="B22" s="2"/>
      <c r="C22" s="2"/>
      <c r="D22" s="2"/>
      <c r="E22" s="2"/>
      <c r="F22" s="2"/>
    </row>
    <row r="23" spans="1:14" x14ac:dyDescent="0.25">
      <c r="A23" s="2" t="s">
        <v>36</v>
      </c>
      <c r="B23" s="2" t="s">
        <v>23</v>
      </c>
      <c r="C23" s="2" t="s">
        <v>44</v>
      </c>
      <c r="D23" s="2" t="s">
        <v>12</v>
      </c>
      <c r="E23" s="3">
        <v>1642230</v>
      </c>
      <c r="F23" s="2" t="s">
        <v>45</v>
      </c>
    </row>
    <row r="24" spans="1:14" x14ac:dyDescent="0.25">
      <c r="A24" s="2"/>
      <c r="B24" s="2"/>
      <c r="C24" s="2"/>
      <c r="D24" s="2"/>
      <c r="E24" s="2"/>
      <c r="F24" s="2"/>
    </row>
    <row r="25" spans="1:14" x14ac:dyDescent="0.25">
      <c r="A25" s="2" t="s">
        <v>36</v>
      </c>
      <c r="B25" s="2" t="s">
        <v>23</v>
      </c>
      <c r="C25" s="2" t="s">
        <v>46</v>
      </c>
      <c r="D25" s="2" t="s">
        <v>12</v>
      </c>
      <c r="E25" s="3">
        <v>37696000</v>
      </c>
      <c r="F25" s="2" t="s">
        <v>47</v>
      </c>
    </row>
    <row r="26" spans="1:14" x14ac:dyDescent="0.25">
      <c r="A26" s="2"/>
      <c r="B26" s="2"/>
      <c r="C26" s="2"/>
      <c r="D26" s="2"/>
      <c r="E26" s="2"/>
      <c r="F26" s="2"/>
    </row>
    <row r="27" spans="1:14" x14ac:dyDescent="0.25">
      <c r="A27" s="2" t="s">
        <v>48</v>
      </c>
      <c r="B27" s="2" t="s">
        <v>49</v>
      </c>
      <c r="C27" s="2" t="s">
        <v>50</v>
      </c>
      <c r="D27" s="2" t="s">
        <v>52</v>
      </c>
      <c r="E27" s="3">
        <v>15666000</v>
      </c>
      <c r="F27" s="2" t="s">
        <v>51</v>
      </c>
    </row>
    <row r="28" spans="1:14" x14ac:dyDescent="0.25">
      <c r="A28" s="2"/>
      <c r="B28" s="2"/>
      <c r="C28" s="2"/>
      <c r="D28" s="2"/>
      <c r="E28" s="2"/>
      <c r="F28" s="2"/>
    </row>
    <row r="29" spans="1:14" x14ac:dyDescent="0.25">
      <c r="A29" s="2" t="s">
        <v>48</v>
      </c>
      <c r="B29" s="2" t="s">
        <v>53</v>
      </c>
      <c r="C29" s="2" t="s">
        <v>54</v>
      </c>
      <c r="D29" s="2" t="s">
        <v>12</v>
      </c>
      <c r="E29" s="3">
        <v>12012000</v>
      </c>
      <c r="F29" s="2" t="s">
        <v>55</v>
      </c>
    </row>
    <row r="30" spans="1:14" x14ac:dyDescent="0.25">
      <c r="A30" s="2"/>
      <c r="B30" s="2"/>
      <c r="C30" s="2"/>
      <c r="D30" s="2"/>
      <c r="E30" s="2"/>
      <c r="F30" s="2"/>
    </row>
    <row r="31" spans="1:14" x14ac:dyDescent="0.25">
      <c r="A31" s="2" t="s">
        <v>48</v>
      </c>
      <c r="B31" s="2" t="s">
        <v>53</v>
      </c>
      <c r="C31" s="2" t="s">
        <v>56</v>
      </c>
      <c r="D31" s="2" t="s">
        <v>12</v>
      </c>
      <c r="E31" s="3">
        <v>10802000</v>
      </c>
      <c r="F31" s="2" t="s">
        <v>55</v>
      </c>
    </row>
    <row r="32" spans="1:14" x14ac:dyDescent="0.25">
      <c r="A32" s="2"/>
      <c r="B32" s="2"/>
      <c r="C32" s="2"/>
      <c r="D32" s="2"/>
      <c r="E32" s="2"/>
      <c r="F32" s="2"/>
    </row>
    <row r="33" spans="1:6" x14ac:dyDescent="0.25">
      <c r="A33" s="2" t="s">
        <v>48</v>
      </c>
      <c r="B33" s="2" t="s">
        <v>53</v>
      </c>
      <c r="C33" s="2" t="s">
        <v>57</v>
      </c>
      <c r="D33" s="2" t="s">
        <v>12</v>
      </c>
      <c r="E33" s="3">
        <v>5481000</v>
      </c>
      <c r="F33" s="2" t="s">
        <v>58</v>
      </c>
    </row>
    <row r="34" spans="1:6" x14ac:dyDescent="0.25">
      <c r="A34" s="2"/>
      <c r="B34" s="2"/>
      <c r="C34" s="2"/>
      <c r="D34" s="2"/>
      <c r="E34" s="2"/>
      <c r="F34" s="2"/>
    </row>
    <row r="35" spans="1:6" x14ac:dyDescent="0.25">
      <c r="A35" s="2" t="s">
        <v>48</v>
      </c>
      <c r="B35" s="2" t="s">
        <v>53</v>
      </c>
      <c r="C35" s="2" t="s">
        <v>59</v>
      </c>
      <c r="D35" s="2" t="s">
        <v>52</v>
      </c>
      <c r="E35" s="2"/>
      <c r="F35" s="2"/>
    </row>
    <row r="36" spans="1:6" x14ac:dyDescent="0.25">
      <c r="A36" s="2"/>
      <c r="B36" s="2"/>
      <c r="C36" s="2"/>
      <c r="D36" s="2"/>
      <c r="E36" s="2"/>
      <c r="F36" s="2"/>
    </row>
    <row r="37" spans="1:6" x14ac:dyDescent="0.25">
      <c r="A37" s="2" t="s">
        <v>48</v>
      </c>
      <c r="B37" s="2"/>
      <c r="C37" s="2" t="s">
        <v>60</v>
      </c>
      <c r="D37" s="2" t="s">
        <v>52</v>
      </c>
      <c r="E37" s="3">
        <v>5458000</v>
      </c>
      <c r="F37" s="2" t="s">
        <v>61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2A0787-33E9-4AC4-9176-CE3CA67A7C4E}">
  <dimension ref="A2:P49"/>
  <sheetViews>
    <sheetView tabSelected="1" topLeftCell="A7" workbookViewId="0">
      <selection activeCell="P11" sqref="P11"/>
    </sheetView>
  </sheetViews>
  <sheetFormatPr defaultRowHeight="15" x14ac:dyDescent="0.25"/>
  <cols>
    <col min="1" max="1" width="12.5703125" bestFit="1" customWidth="1"/>
    <col min="2" max="2" width="0.42578125" customWidth="1"/>
    <col min="5" max="5" width="12" customWidth="1"/>
    <col min="6" max="6" width="13.140625" customWidth="1"/>
  </cols>
  <sheetData>
    <row r="2" spans="1:6" x14ac:dyDescent="0.25">
      <c r="A2" t="s">
        <v>63</v>
      </c>
      <c r="C2" t="s">
        <v>65</v>
      </c>
      <c r="D2" t="s">
        <v>66</v>
      </c>
      <c r="E2" t="s">
        <v>67</v>
      </c>
      <c r="F2" t="s">
        <v>68</v>
      </c>
    </row>
    <row r="3" spans="1:6" x14ac:dyDescent="0.25">
      <c r="A3">
        <v>1</v>
      </c>
      <c r="C3">
        <v>1.84</v>
      </c>
      <c r="D3">
        <v>3.8</v>
      </c>
      <c r="E3" s="6">
        <f>C3*D3</f>
        <v>6.992</v>
      </c>
      <c r="F3" s="5">
        <f>E3*3.28</f>
        <v>22.933759999999999</v>
      </c>
    </row>
    <row r="4" spans="1:6" x14ac:dyDescent="0.25">
      <c r="A4">
        <v>2</v>
      </c>
      <c r="C4">
        <v>3.67</v>
      </c>
      <c r="D4">
        <v>3.18</v>
      </c>
      <c r="E4" s="6">
        <f t="shared" ref="E4:E14" si="0">C4*D4</f>
        <v>11.6706</v>
      </c>
      <c r="F4" s="5">
        <f t="shared" ref="F4:F14" si="1">E4*3.28</f>
        <v>38.279567999999998</v>
      </c>
    </row>
    <row r="5" spans="1:6" x14ac:dyDescent="0.25">
      <c r="A5">
        <v>3</v>
      </c>
      <c r="C5">
        <v>4.67</v>
      </c>
      <c r="D5">
        <v>3.4</v>
      </c>
      <c r="E5" s="6">
        <f t="shared" si="0"/>
        <v>15.878</v>
      </c>
      <c r="F5" s="5">
        <f t="shared" si="1"/>
        <v>52.079839999999997</v>
      </c>
    </row>
    <row r="6" spans="1:6" x14ac:dyDescent="0.25">
      <c r="A6">
        <v>4</v>
      </c>
      <c r="C6">
        <v>1</v>
      </c>
      <c r="D6">
        <v>3.5</v>
      </c>
      <c r="E6" s="6">
        <f t="shared" si="0"/>
        <v>3.5</v>
      </c>
      <c r="F6" s="5">
        <f t="shared" si="1"/>
        <v>11.479999999999999</v>
      </c>
    </row>
    <row r="7" spans="1:6" x14ac:dyDescent="0.25">
      <c r="A7">
        <v>5</v>
      </c>
      <c r="C7">
        <v>2.89</v>
      </c>
      <c r="D7">
        <v>3.5</v>
      </c>
      <c r="E7" s="6">
        <f t="shared" si="0"/>
        <v>10.115</v>
      </c>
      <c r="F7" s="5">
        <f t="shared" si="1"/>
        <v>33.177199999999999</v>
      </c>
    </row>
    <row r="8" spans="1:6" x14ac:dyDescent="0.25">
      <c r="A8">
        <v>6</v>
      </c>
      <c r="C8">
        <v>5.0999999999999996</v>
      </c>
      <c r="D8">
        <v>3.6</v>
      </c>
      <c r="E8" s="6">
        <f t="shared" si="0"/>
        <v>18.36</v>
      </c>
      <c r="F8" s="5">
        <f t="shared" si="1"/>
        <v>60.220799999999997</v>
      </c>
    </row>
    <row r="9" spans="1:6" x14ac:dyDescent="0.25">
      <c r="A9">
        <v>7</v>
      </c>
      <c r="C9">
        <v>10.45</v>
      </c>
      <c r="D9">
        <v>1.33</v>
      </c>
      <c r="E9" s="6">
        <f t="shared" si="0"/>
        <v>13.8985</v>
      </c>
      <c r="F9" s="5">
        <f t="shared" si="1"/>
        <v>45.58708</v>
      </c>
    </row>
    <row r="10" spans="1:6" x14ac:dyDescent="0.25">
      <c r="A10">
        <v>8</v>
      </c>
      <c r="C10">
        <v>8.9700000000000006</v>
      </c>
      <c r="D10">
        <v>7.22</v>
      </c>
      <c r="E10" s="6">
        <f t="shared" si="0"/>
        <v>64.763400000000004</v>
      </c>
      <c r="F10" s="5">
        <f t="shared" si="1"/>
        <v>212.42395200000001</v>
      </c>
    </row>
    <row r="11" spans="1:6" x14ac:dyDescent="0.25">
      <c r="A11">
        <v>9</v>
      </c>
      <c r="C11">
        <v>3.52</v>
      </c>
      <c r="D11">
        <v>8.9700000000000006</v>
      </c>
      <c r="E11" s="6">
        <f t="shared" si="0"/>
        <v>31.574400000000001</v>
      </c>
      <c r="F11" s="5">
        <f t="shared" si="1"/>
        <v>103.564032</v>
      </c>
    </row>
    <row r="12" spans="1:6" x14ac:dyDescent="0.25">
      <c r="A12">
        <v>10</v>
      </c>
      <c r="C12">
        <v>21.62</v>
      </c>
      <c r="D12">
        <v>11.45</v>
      </c>
      <c r="E12" s="6">
        <f t="shared" si="0"/>
        <v>247.54900000000001</v>
      </c>
      <c r="F12" s="5">
        <f t="shared" si="1"/>
        <v>811.96071999999992</v>
      </c>
    </row>
    <row r="13" spans="1:6" x14ac:dyDescent="0.25">
      <c r="A13">
        <v>11</v>
      </c>
      <c r="C13">
        <v>8.1199999999999992</v>
      </c>
      <c r="D13">
        <v>8.02</v>
      </c>
      <c r="E13" s="6">
        <f t="shared" si="0"/>
        <v>65.122399999999985</v>
      </c>
      <c r="F13" s="5">
        <f t="shared" si="1"/>
        <v>213.60147199999994</v>
      </c>
    </row>
    <row r="14" spans="1:6" x14ac:dyDescent="0.25">
      <c r="A14">
        <v>12</v>
      </c>
      <c r="C14">
        <v>6.27</v>
      </c>
      <c r="D14">
        <v>3.68</v>
      </c>
      <c r="E14" s="6">
        <f t="shared" si="0"/>
        <v>23.073599999999999</v>
      </c>
      <c r="F14" s="5">
        <f t="shared" si="1"/>
        <v>75.68140799999999</v>
      </c>
    </row>
    <row r="15" spans="1:6" x14ac:dyDescent="0.25">
      <c r="E15" s="6">
        <f>SUM(E3:E14)</f>
        <v>512.49689999999998</v>
      </c>
      <c r="F15" s="5">
        <f>SUM(F3:F14)</f>
        <v>1680.9898319999998</v>
      </c>
    </row>
    <row r="16" spans="1:6" x14ac:dyDescent="0.25">
      <c r="E16" s="7"/>
    </row>
    <row r="17" spans="1:8" x14ac:dyDescent="0.25">
      <c r="A17" t="s">
        <v>64</v>
      </c>
    </row>
    <row r="18" spans="1:8" x14ac:dyDescent="0.25">
      <c r="A18">
        <v>1</v>
      </c>
      <c r="C18">
        <v>1.8</v>
      </c>
      <c r="D18">
        <v>3.6</v>
      </c>
      <c r="E18" s="6">
        <f t="shared" ref="E18:E39" si="2">C18*D18</f>
        <v>6.48</v>
      </c>
      <c r="F18" s="5">
        <f t="shared" ref="F18:F39" si="3">E18*3.28</f>
        <v>21.2544</v>
      </c>
    </row>
    <row r="19" spans="1:8" x14ac:dyDescent="0.25">
      <c r="A19">
        <v>2</v>
      </c>
      <c r="C19">
        <v>6.46</v>
      </c>
      <c r="D19">
        <v>6.02</v>
      </c>
      <c r="E19" s="6">
        <f t="shared" si="2"/>
        <v>38.889199999999995</v>
      </c>
      <c r="F19" s="5">
        <f t="shared" si="3"/>
        <v>127.55657599999998</v>
      </c>
      <c r="H19" s="6"/>
    </row>
    <row r="20" spans="1:8" x14ac:dyDescent="0.25">
      <c r="A20">
        <v>3</v>
      </c>
      <c r="C20">
        <v>1.6</v>
      </c>
      <c r="D20">
        <v>4.82</v>
      </c>
      <c r="E20" s="6">
        <f t="shared" si="2"/>
        <v>7.7120000000000006</v>
      </c>
      <c r="F20" s="5">
        <f t="shared" si="3"/>
        <v>25.295360000000002</v>
      </c>
    </row>
    <row r="21" spans="1:8" x14ac:dyDescent="0.25">
      <c r="A21">
        <v>4</v>
      </c>
      <c r="C21">
        <v>3.5</v>
      </c>
      <c r="D21">
        <v>2.89</v>
      </c>
      <c r="E21" s="6">
        <f t="shared" si="2"/>
        <v>10.115</v>
      </c>
      <c r="F21" s="5">
        <f t="shared" si="3"/>
        <v>33.177199999999999</v>
      </c>
    </row>
    <row r="22" spans="1:8" x14ac:dyDescent="0.25">
      <c r="A22">
        <v>5</v>
      </c>
      <c r="C22">
        <v>8.99</v>
      </c>
      <c r="D22">
        <v>5.1470000000000002</v>
      </c>
      <c r="E22" s="6">
        <f t="shared" si="2"/>
        <v>46.271530000000006</v>
      </c>
      <c r="F22" s="5">
        <f t="shared" si="3"/>
        <v>151.77061840000002</v>
      </c>
    </row>
    <row r="23" spans="1:8" x14ac:dyDescent="0.25">
      <c r="A23">
        <v>6</v>
      </c>
      <c r="C23">
        <v>2.39</v>
      </c>
      <c r="D23">
        <v>4.74</v>
      </c>
      <c r="E23" s="6">
        <f t="shared" si="2"/>
        <v>11.328600000000002</v>
      </c>
      <c r="F23" s="5">
        <f t="shared" si="3"/>
        <v>37.157808000000003</v>
      </c>
    </row>
    <row r="24" spans="1:8" x14ac:dyDescent="0.25">
      <c r="A24">
        <v>7</v>
      </c>
      <c r="C24">
        <v>0.9</v>
      </c>
      <c r="D24">
        <v>3.2</v>
      </c>
      <c r="E24" s="6">
        <f t="shared" si="2"/>
        <v>2.8800000000000003</v>
      </c>
      <c r="F24" s="5">
        <f t="shared" si="3"/>
        <v>9.4464000000000006</v>
      </c>
    </row>
    <row r="25" spans="1:8" x14ac:dyDescent="0.25">
      <c r="A25">
        <v>8</v>
      </c>
      <c r="C25">
        <v>3.03</v>
      </c>
      <c r="D25">
        <v>3</v>
      </c>
      <c r="E25" s="6">
        <f t="shared" si="2"/>
        <v>9.09</v>
      </c>
      <c r="F25" s="5">
        <f t="shared" si="3"/>
        <v>29.815199999999997</v>
      </c>
    </row>
    <row r="26" spans="1:8" x14ac:dyDescent="0.25">
      <c r="A26">
        <v>9</v>
      </c>
      <c r="C26">
        <v>5.8</v>
      </c>
      <c r="D26">
        <v>3.4</v>
      </c>
      <c r="E26" s="6">
        <f t="shared" si="2"/>
        <v>19.72</v>
      </c>
      <c r="F26" s="5">
        <f t="shared" si="3"/>
        <v>64.681599999999989</v>
      </c>
    </row>
    <row r="27" spans="1:8" x14ac:dyDescent="0.25">
      <c r="A27">
        <v>10</v>
      </c>
      <c r="C27">
        <v>4.7</v>
      </c>
      <c r="D27">
        <v>0.91</v>
      </c>
      <c r="E27" s="6">
        <f t="shared" si="2"/>
        <v>4.2770000000000001</v>
      </c>
      <c r="F27" s="5">
        <f t="shared" si="3"/>
        <v>14.028559999999999</v>
      </c>
    </row>
    <row r="28" spans="1:8" x14ac:dyDescent="0.25">
      <c r="A28">
        <v>11</v>
      </c>
      <c r="C28">
        <v>3.7</v>
      </c>
      <c r="D28">
        <v>1.4</v>
      </c>
      <c r="E28" s="6">
        <f t="shared" si="2"/>
        <v>5.18</v>
      </c>
      <c r="F28" s="5">
        <f t="shared" si="3"/>
        <v>16.990399999999998</v>
      </c>
    </row>
    <row r="29" spans="1:8" x14ac:dyDescent="0.25">
      <c r="A29">
        <v>12</v>
      </c>
      <c r="C29">
        <v>3.18</v>
      </c>
      <c r="D29">
        <v>3.73</v>
      </c>
      <c r="E29" s="6">
        <f t="shared" si="2"/>
        <v>11.8614</v>
      </c>
      <c r="F29" s="5">
        <f t="shared" si="3"/>
        <v>38.905391999999999</v>
      </c>
    </row>
    <row r="30" spans="1:8" x14ac:dyDescent="0.25">
      <c r="A30">
        <v>13</v>
      </c>
      <c r="C30">
        <v>6.7</v>
      </c>
      <c r="D30">
        <v>1.32</v>
      </c>
      <c r="E30" s="6">
        <f t="shared" si="2"/>
        <v>8.8440000000000012</v>
      </c>
      <c r="F30" s="5">
        <f t="shared" si="3"/>
        <v>29.008320000000001</v>
      </c>
    </row>
    <row r="31" spans="1:8" x14ac:dyDescent="0.25">
      <c r="A31">
        <v>14</v>
      </c>
      <c r="C31">
        <v>19.14</v>
      </c>
      <c r="D31">
        <v>9.5</v>
      </c>
      <c r="E31" s="6">
        <f t="shared" si="2"/>
        <v>181.83</v>
      </c>
      <c r="F31" s="5">
        <f t="shared" si="3"/>
        <v>596.40240000000006</v>
      </c>
    </row>
    <row r="32" spans="1:8" x14ac:dyDescent="0.25">
      <c r="A32">
        <v>15</v>
      </c>
      <c r="C32">
        <v>13.2</v>
      </c>
      <c r="D32">
        <v>2.6</v>
      </c>
      <c r="E32" s="6">
        <f t="shared" si="2"/>
        <v>34.32</v>
      </c>
      <c r="F32" s="5">
        <f t="shared" si="3"/>
        <v>112.56959999999999</v>
      </c>
    </row>
    <row r="33" spans="1:16" x14ac:dyDescent="0.25">
      <c r="A33">
        <v>16</v>
      </c>
      <c r="C33">
        <v>2.83</v>
      </c>
      <c r="D33">
        <v>3.7</v>
      </c>
      <c r="E33" s="6">
        <f t="shared" si="2"/>
        <v>10.471</v>
      </c>
      <c r="F33" s="5">
        <f t="shared" si="3"/>
        <v>34.344879999999996</v>
      </c>
    </row>
    <row r="34" spans="1:16" x14ac:dyDescent="0.25">
      <c r="A34">
        <v>17</v>
      </c>
      <c r="C34">
        <v>3.7</v>
      </c>
      <c r="D34">
        <v>4.16</v>
      </c>
      <c r="E34" s="6">
        <f t="shared" si="2"/>
        <v>15.392000000000001</v>
      </c>
      <c r="F34" s="5">
        <f t="shared" si="3"/>
        <v>50.485759999999999</v>
      </c>
    </row>
    <row r="35" spans="1:16" x14ac:dyDescent="0.25">
      <c r="A35">
        <v>18</v>
      </c>
      <c r="C35">
        <v>1.93</v>
      </c>
      <c r="D35">
        <v>8.73</v>
      </c>
      <c r="E35" s="6">
        <f t="shared" si="2"/>
        <v>16.8489</v>
      </c>
      <c r="F35" s="5">
        <f t="shared" si="3"/>
        <v>55.264392000000001</v>
      </c>
    </row>
    <row r="36" spans="1:16" x14ac:dyDescent="0.25">
      <c r="A36">
        <v>19</v>
      </c>
      <c r="C36">
        <v>3.6</v>
      </c>
      <c r="D36">
        <v>5.62</v>
      </c>
      <c r="E36" s="6">
        <f t="shared" si="2"/>
        <v>20.231999999999999</v>
      </c>
      <c r="F36" s="5">
        <f t="shared" si="3"/>
        <v>66.360959999999992</v>
      </c>
    </row>
    <row r="37" spans="1:16" x14ac:dyDescent="0.25">
      <c r="A37">
        <v>20</v>
      </c>
      <c r="C37">
        <v>6.45</v>
      </c>
      <c r="D37">
        <v>3.02</v>
      </c>
      <c r="E37" s="6">
        <f t="shared" si="2"/>
        <v>19.478999999999999</v>
      </c>
      <c r="F37" s="5">
        <f t="shared" si="3"/>
        <v>63.891119999999994</v>
      </c>
    </row>
    <row r="38" spans="1:16" x14ac:dyDescent="0.25">
      <c r="A38">
        <v>21</v>
      </c>
      <c r="C38">
        <v>4.0999999999999996</v>
      </c>
      <c r="D38">
        <v>1.1000000000000001</v>
      </c>
      <c r="E38" s="6">
        <f t="shared" si="2"/>
        <v>4.51</v>
      </c>
      <c r="F38" s="5">
        <f t="shared" si="3"/>
        <v>14.792799999999998</v>
      </c>
    </row>
    <row r="39" spans="1:16" x14ac:dyDescent="0.25">
      <c r="A39">
        <v>22</v>
      </c>
      <c r="C39">
        <v>1.1000000000000001</v>
      </c>
      <c r="D39">
        <v>6.6</v>
      </c>
      <c r="E39" s="6">
        <f t="shared" si="2"/>
        <v>7.26</v>
      </c>
      <c r="F39" s="5">
        <f t="shared" si="3"/>
        <v>23.812799999999999</v>
      </c>
    </row>
    <row r="40" spans="1:16" x14ac:dyDescent="0.25">
      <c r="E40" s="6">
        <f>SUM(E18:E39)</f>
        <v>492.99163000000004</v>
      </c>
      <c r="F40" s="5">
        <f>SUM(F18:F39)</f>
        <v>1617.0125464000002</v>
      </c>
      <c r="P40" s="4"/>
    </row>
    <row r="41" spans="1:16" x14ac:dyDescent="0.25">
      <c r="P41" s="4"/>
    </row>
    <row r="42" spans="1:16" x14ac:dyDescent="0.25">
      <c r="P42" s="4"/>
    </row>
    <row r="43" spans="1:16" x14ac:dyDescent="0.25">
      <c r="P43" s="4"/>
    </row>
    <row r="44" spans="1:16" x14ac:dyDescent="0.25">
      <c r="P44" s="4"/>
    </row>
    <row r="45" spans="1:16" x14ac:dyDescent="0.25">
      <c r="P45" s="4"/>
    </row>
    <row r="46" spans="1:16" x14ac:dyDescent="0.25">
      <c r="P46" s="4"/>
    </row>
    <row r="47" spans="1:16" x14ac:dyDescent="0.25">
      <c r="P47" s="4"/>
    </row>
    <row r="48" spans="1:16" x14ac:dyDescent="0.25">
      <c r="P48" s="4"/>
    </row>
    <row r="49" spans="16:16" x14ac:dyDescent="0.25">
      <c r="P49" s="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115-PC</dc:creator>
  <cp:lastModifiedBy>115-PC</cp:lastModifiedBy>
  <dcterms:created xsi:type="dcterms:W3CDTF">2015-06-05T18:17:20Z</dcterms:created>
  <dcterms:modified xsi:type="dcterms:W3CDTF">2023-11-07T11:15:36Z</dcterms:modified>
</cp:coreProperties>
</file>