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AKSHATA NIVRUTTI NALAVDE - SBI\"/>
    </mc:Choice>
  </mc:AlternateContent>
  <xr:revisionPtr revIDLastSave="0" documentId="13_ncr:1_{CFF89D20-3FAF-414A-B7A4-0A08B210E00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<sst xmlns="http://schemas.openxmlformats.org/spreadsheetml/2006/main" count="47" uniqueCount="41">
  <si>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</si>
  <si>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</si>
  <si>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</si>
  <si>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</si>
  <si>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</si>
  <si>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</si>
  <si>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</si>
  <si>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</si>
  <si>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</si>
  <si>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</si>
  <si>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</si>
  <si>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</si>
  <si>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</si>
  <si>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</si>
  <si>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</si>
  <si>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</si>
  <si>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</si>
  <si>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</si>
  <si>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</si>
  <si>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</si>
  <si>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</si>
  <si>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</si>
  <si>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</si>
  <si>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</si>
  <si>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</si>
  <si>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</si>
  <si>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</si>
  <si>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</si>
  <si>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</si>
  <si>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</si>
  <si>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</si>
  <si>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</si>
  <si>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</si>
  <si>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</si>
  <si>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</si>
  <si>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</si>
  <si>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</si>
  <si>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</si>
  <si>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</si>
  <si>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</si>
  <si>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RACPC- Chinchpokli )  - AKSHATA NIVRUTTI NALAVDE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</si>
</sst>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39552</xdr:colOff>
      <xdr:row>49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A95A5-7001-4FC4-A9CA-3B576F8D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02752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239605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EF61E-1F11-41F1-B156-AC20E3C1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602805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525480</xdr:colOff>
      <xdr:row>41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7F480-BB39-4D62-8855-111652DF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98280" cy="7687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525224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DE79B-6C87-4CD6-9AAD-04C9C06A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69224" cy="65446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525480</xdr:colOff>
      <xdr:row>47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1EDD6-EE3B-41CF-81B5-C0D6F47D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498280" cy="76877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126054</xdr:colOff>
      <xdr:row>48</xdr:row>
      <xdr:rowOff>58434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3D93B-9A5E-485A-9739-29136C65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75654" cy="920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zoomScaleNormal="100" workbookViewId="0">
      <selection activeCell="W23" sqref="W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2" t="e">
        <f t="shared" si="4"/>
        <v>#DIV/0!</v>
      </c>
      <c r="G6" s="42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3" t="s">
        <v>37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225</v>
      </c>
      <c r="C10" s="4">
        <f>B10*1.2</f>
        <v>270</v>
      </c>
      <c r="D10" s="4">
        <f t="shared" ref="D10:D19" si="23">C10*1.2</f>
        <v>324</v>
      </c>
      <c r="E10" s="5">
        <f t="shared" ref="E10:E19" si="24">R10</f>
        <v>4000000</v>
      </c>
      <c r="F10" s="10">
        <f t="shared" ref="F10:F19" si="25">ROUND((E10/B10),0)</f>
        <v>17778</v>
      </c>
      <c r="G10" s="10">
        <f t="shared" ref="G10:G19" si="26">ROUND((E10/C10),0)</f>
        <v>14815</v>
      </c>
      <c r="H10" s="10">
        <f t="shared" ref="H10:H19" si="27">ROUND((E10/D10),0)</f>
        <v>12346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225</v>
      </c>
      <c r="R10" s="2">
        <v>4000000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225</v>
      </c>
      <c r="C11" s="4">
        <f t="shared" ref="C11:C19" si="30">B11*1.2</f>
        <v>270</v>
      </c>
      <c r="D11" s="4">
        <f t="shared" si="23"/>
        <v>324</v>
      </c>
      <c r="E11" s="5">
        <f t="shared" si="24"/>
        <v>3600000</v>
      </c>
      <c r="F11" s="10">
        <f t="shared" si="25"/>
        <v>16000</v>
      </c>
      <c r="G11" s="10">
        <f t="shared" si="26"/>
        <v>13333</v>
      </c>
      <c r="H11" s="10">
        <f t="shared" si="27"/>
        <v>11111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225</v>
      </c>
      <c r="R11" s="2">
        <v>3600000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225</v>
      </c>
      <c r="C12" s="4">
        <f t="shared" si="30"/>
        <v>270</v>
      </c>
      <c r="D12" s="4">
        <f t="shared" si="23"/>
        <v>324</v>
      </c>
      <c r="E12" s="5">
        <f t="shared" si="24"/>
        <v>3800000</v>
      </c>
      <c r="F12" s="10">
        <f t="shared" si="25"/>
        <v>16889</v>
      </c>
      <c r="G12" s="10">
        <f t="shared" si="26"/>
        <v>14074</v>
      </c>
      <c r="H12" s="10">
        <f t="shared" si="27"/>
        <v>11728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225</v>
      </c>
      <c r="R12" s="2">
        <v>3800000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275</v>
      </c>
      <c r="C13" s="4">
        <f t="shared" si="30"/>
        <v>330</v>
      </c>
      <c r="D13" s="4">
        <f t="shared" si="23"/>
        <v>396</v>
      </c>
      <c r="E13" s="5">
        <f t="shared" si="24"/>
        <v>3640000</v>
      </c>
      <c r="F13" s="42">
        <f t="shared" si="25"/>
        <v>13236</v>
      </c>
      <c r="G13" s="42">
        <f t="shared" si="26"/>
        <v>11030</v>
      </c>
      <c r="H13" s="10">
        <f t="shared" si="27"/>
        <v>9192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275</v>
      </c>
      <c r="R13" s="2">
        <v>3640000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225</v>
      </c>
      <c r="C14" s="4">
        <f t="shared" si="30"/>
        <v>270</v>
      </c>
      <c r="D14" s="4">
        <f t="shared" si="23"/>
        <v>324</v>
      </c>
      <c r="E14" s="5">
        <f t="shared" si="24"/>
        <v>3800000</v>
      </c>
      <c r="F14" s="42">
        <f t="shared" si="25"/>
        <v>16889</v>
      </c>
      <c r="G14" s="42">
        <f t="shared" si="26"/>
        <v>14074</v>
      </c>
      <c r="H14" s="10">
        <f t="shared" si="27"/>
        <v>11728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225</v>
      </c>
      <c r="R14" s="2">
        <v>3800000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225</v>
      </c>
      <c r="C15" s="4">
        <f t="shared" si="30"/>
        <v>270</v>
      </c>
      <c r="D15" s="4">
        <f t="shared" si="23"/>
        <v>324</v>
      </c>
      <c r="E15" s="5">
        <f t="shared" si="24"/>
        <v>3500000</v>
      </c>
      <c r="F15" s="10">
        <f t="shared" si="25"/>
        <v>15556</v>
      </c>
      <c r="G15" s="10">
        <f t="shared" si="26"/>
        <v>12963</v>
      </c>
      <c r="H15" s="10">
        <f t="shared" si="27"/>
        <v>10802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225</v>
      </c>
      <c r="R15" s="2">
        <v>3500000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42" t="e">
        <f t="shared" si="25"/>
        <v>#DIV/0!</v>
      </c>
      <c r="G16" s="42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2" t="e">
        <f t="shared" si="25"/>
        <v>#DIV/0!</v>
      </c>
      <c r="G19" s="42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16000</v>
      </c>
      <c r="X20" s="21" t="s">
        <v>39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3000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13000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3000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2023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4" t="s">
        <v>40</v>
      </c>
      <c r="Q27" s="44"/>
      <c r="R27" s="44"/>
      <c r="S27" s="44"/>
      <c r="T27" s="45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3000</v>
      </c>
      <c r="X30" s="23"/>
    </row>
    <row r="31" spans="1:24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13000</v>
      </c>
      <c r="X31" s="23"/>
    </row>
    <row r="32" spans="1:24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16000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323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5168000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4651200</v>
      </c>
      <c r="X37" s="36"/>
    </row>
    <row r="38" spans="15:24" ht="15.75" x14ac:dyDescent="0.25">
      <c r="S38" s="11"/>
      <c r="T38" s="11"/>
      <c r="U38" s="18" t="s">
        <v>26</v>
      </c>
      <c r="V38" s="24"/>
      <c r="W38" s="35">
        <f>W36*0.8</f>
        <v>4134400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27</v>
      </c>
      <c r="V40" s="39"/>
      <c r="W40" s="40">
        <f>W21*W35</f>
        <v>969000</v>
      </c>
      <c r="X40" s="40"/>
    </row>
    <row r="41" spans="15:24" ht="15.75" x14ac:dyDescent="0.25">
      <c r="U41" s="18" t="s">
        <v>28</v>
      </c>
      <c r="V41" s="24"/>
      <c r="W41" s="37"/>
      <c r="X41" s="37"/>
    </row>
    <row r="42" spans="15:24" ht="15.75" x14ac:dyDescent="0.25">
      <c r="U42" s="41" t="s">
        <v>29</v>
      </c>
      <c r="V42" s="37"/>
      <c r="W42" s="35">
        <f>W36*0.025/12</f>
        <v>10766.666666666666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W19" sqref="W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21" sqref="T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2023-11-03T09:43:15Z</dcterms:modified>
</cp:coreProperties>
</file>