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Kambare Chemicals\"/>
    </mc:Choice>
  </mc:AlternateContent>
  <xr:revisionPtr revIDLastSave="0" documentId="13_ncr:1_{2F582025-15F3-4E5A-B3E6-109FA2B73664}" xr6:coauthVersionLast="36" xr6:coauthVersionMax="36" xr10:uidLastSave="{00000000-0000-0000-0000-000000000000}"/>
  <bookViews>
    <workbookView xWindow="0" yWindow="0" windowWidth="28800" windowHeight="12105" activeTab="8" xr2:uid="{00000000-000D-0000-FFFF-FFFF00000000}"/>
  </bookViews>
  <sheets>
    <sheet name="Sheet1" sheetId="1" r:id="rId1"/>
    <sheet name="Sheet2" sheetId="12" r:id="rId2"/>
    <sheet name="Sheet3" sheetId="13" r:id="rId3"/>
    <sheet name="Sheet4" sheetId="14" r:id="rId4"/>
    <sheet name="Sheet5" sheetId="15" r:id="rId5"/>
    <sheet name="Sheet6" sheetId="16" r:id="rId6"/>
    <sheet name="Sheet7" sheetId="17" r:id="rId7"/>
    <sheet name="Sheet8" sheetId="18" r:id="rId8"/>
    <sheet name="Sheet9" sheetId="19" r:id="rId9"/>
    <sheet name="Sheet10" sheetId="20" r:id="rId10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8" i="1" l="1"/>
  <c r="T8" i="1" s="1"/>
  <c r="N8" i="1"/>
  <c r="O8" i="1" s="1"/>
  <c r="P8" i="1" s="1"/>
  <c r="T7" i="1"/>
  <c r="N7" i="1"/>
  <c r="O7" i="1" s="1"/>
  <c r="P7" i="1" s="1"/>
  <c r="Q7" i="1" s="1"/>
  <c r="O6" i="1"/>
  <c r="P6" i="1" s="1"/>
  <c r="Q6" i="1" s="1"/>
  <c r="R6" i="1" s="1"/>
  <c r="T6" i="1" s="1"/>
  <c r="P5" i="1"/>
  <c r="Q5" i="1" s="1"/>
  <c r="R5" i="1" s="1"/>
  <c r="T5" i="1" s="1"/>
  <c r="N5" i="1"/>
  <c r="O4" i="1"/>
  <c r="P4" i="1" s="1"/>
  <c r="Q4" i="1" s="1"/>
  <c r="R4" i="1" s="1"/>
  <c r="T4" i="1" s="1"/>
  <c r="Q3" i="1"/>
  <c r="R3" i="1" s="1"/>
  <c r="T3" i="1" s="1"/>
  <c r="P3" i="1"/>
  <c r="N3" i="1"/>
  <c r="O2" i="1"/>
  <c r="P2" i="1" s="1"/>
  <c r="Q2" i="1" s="1"/>
  <c r="R2" i="1" s="1"/>
  <c r="T2" i="1" s="1"/>
  <c r="M21" i="1" l="1"/>
  <c r="D2" i="1" l="1"/>
  <c r="N10" i="1"/>
  <c r="O10" i="1" s="1"/>
  <c r="P10" i="1" s="1"/>
  <c r="Q10" i="1" s="1"/>
  <c r="R10" i="1" s="1"/>
  <c r="N9" i="1"/>
  <c r="O9" i="1" l="1"/>
  <c r="P9" i="1" s="1"/>
  <c r="Q9" i="1" s="1"/>
  <c r="B64" i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R9" i="1"/>
  <c r="T9" i="1" s="1"/>
  <c r="N11" i="1"/>
  <c r="O11" i="1" s="1"/>
  <c r="P11" i="1" s="1"/>
  <c r="Q11" i="1" s="1"/>
  <c r="N12" i="1"/>
  <c r="O12" i="1" s="1"/>
  <c r="P12" i="1" s="1"/>
  <c r="Q12" i="1" s="1"/>
  <c r="R12" i="1" s="1"/>
  <c r="T12" i="1" s="1"/>
  <c r="N13" i="1"/>
  <c r="O13" i="1"/>
  <c r="P13" i="1" s="1"/>
  <c r="Q13" i="1" s="1"/>
  <c r="R13" i="1" s="1"/>
  <c r="T13" i="1" s="1"/>
  <c r="N14" i="1"/>
  <c r="O14" i="1" s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 s="1"/>
  <c r="P17" i="1" s="1"/>
  <c r="Q17" i="1" s="1"/>
  <c r="R17" i="1" s="1"/>
  <c r="T17" i="1" s="1"/>
  <c r="N18" i="1"/>
  <c r="O18" i="1" s="1"/>
  <c r="P18" i="1" s="1"/>
  <c r="Q18" i="1" s="1"/>
  <c r="R18" i="1" s="1"/>
  <c r="T18" i="1" s="1"/>
  <c r="R11" i="1" l="1"/>
  <c r="T11" i="1" s="1"/>
  <c r="T10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<sst xmlns="http://schemas.openxmlformats.org/spreadsheetml/2006/main" count="28" uniqueCount="18">
  <si>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</si>
  <si>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</si>
  <si>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</si>
  <si>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</si>
  <si>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</si>
  <si>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</si>
  <si>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</si>
  <si>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</si>
  <si>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</si>
  <si>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</si>
  <si>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</si>
  <si>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</si>
  <si>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</si>
  <si>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</si>
  <si>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</si>
  <si>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</si>
  <si>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</si>
  <si>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Wada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</si>
</sst>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u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0" fillId="3" borderId="0" xfId="0" applyFill="1"/>
    <xf numFmtId="0" fontId="1" fillId="3" borderId="0" xfId="0" applyFont="1" applyFill="1"/>
    <xf numFmtId="0" fontId="0" fillId="4" borderId="0" xfId="0" applyFill="1"/>
    <xf numFmtId="0" fontId="1" fillId="4" borderId="0" xfId="0" applyFont="1" applyFill="1"/>
    <xf numFmtId="0" fontId="0" fillId="5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150782</xdr:colOff>
      <xdr:row>38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52382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150782</xdr:colOff>
      <xdr:row>38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52382" cy="73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150782</xdr:colOff>
      <xdr:row>38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52382" cy="7314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150782</xdr:colOff>
      <xdr:row>38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52382" cy="73142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150782</xdr:colOff>
      <xdr:row>38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52382" cy="73142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21</xdr:col>
      <xdr:colOff>179357</xdr:colOff>
      <xdr:row>38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2952382" cy="73142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150782</xdr:colOff>
      <xdr:row>38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52382" cy="73142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150782</xdr:colOff>
      <xdr:row>38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52382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64"/>
  <sheetViews>
    <sheetView topLeftCell="F1" workbookViewId="0">
      <selection activeCell="N25" sqref="N25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9.42578125" customWidth="1"/>
    <col min="10" max="10" width="8.42578125" customWidth="1"/>
    <col min="14" max="14" width="11.7109375" customWidth="1"/>
    <col min="15" max="15" width="9.140625" customWidth="1"/>
    <col min="16" max="16" width="9.85546875" customWidth="1"/>
    <col min="17" max="17" width="13.7109375" customWidth="1"/>
    <col min="18" max="18" width="11.7109375" customWidth="1"/>
    <col min="19" max="20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404681.85544764221</v>
      </c>
      <c r="D2">
        <f t="shared" ref="D2:D18" si="3">S2</f>
        <v>430000000</v>
      </c>
      <c r="E2">
        <f t="shared" ref="E2:E18" si="4">T2</f>
        <v>1063</v>
      </c>
      <c r="F2">
        <f t="shared" ref="F2:F18" si="5">ROUND((E2/10.764),0)</f>
        <v>99</v>
      </c>
      <c r="G2" t="str">
        <f t="shared" ref="G2:G18" si="6">U2</f>
        <v>Wada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v>100</v>
      </c>
      <c r="O2" s="6">
        <f t="shared" ref="O2:O8" si="9">N2*40.0001976870614</f>
        <v>4000.01976870614</v>
      </c>
      <c r="P2" s="6">
        <f t="shared" ref="P2:P8" si="10">O2*121.0167464</f>
        <v>484069.37794449762</v>
      </c>
      <c r="Q2" s="6">
        <f t="shared" ref="Q2:Q7" si="11">P2*8.99870078651798</f>
        <v>4355995.4920384204</v>
      </c>
      <c r="R2" s="2">
        <f t="shared" ref="R2:R8" si="12">Q2/10.764</f>
        <v>404681.85544764221</v>
      </c>
      <c r="S2">
        <v>430000000</v>
      </c>
      <c r="T2" s="14">
        <f t="shared" ref="T2:T8" si="13">ROUND((S2/R2),0)</f>
        <v>1063</v>
      </c>
      <c r="U2" t="s">
        <v>17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4046.7985544835642</v>
      </c>
      <c r="D3">
        <f t="shared" si="3"/>
        <v>12000000</v>
      </c>
      <c r="E3">
        <f t="shared" si="4"/>
        <v>2965</v>
      </c>
      <c r="F3">
        <f t="shared" si="5"/>
        <v>275</v>
      </c>
      <c r="G3" t="str">
        <f t="shared" si="6"/>
        <v>Wada</v>
      </c>
      <c r="H3">
        <f t="shared" si="7"/>
        <v>0</v>
      </c>
      <c r="I3">
        <f t="shared" si="8"/>
        <v>0</v>
      </c>
      <c r="M3" s="6">
        <v>0</v>
      </c>
      <c r="N3" s="6">
        <f t="shared" ref="N3:N8" si="14">M3*2.47107605477881</f>
        <v>0</v>
      </c>
      <c r="O3" s="6">
        <v>40</v>
      </c>
      <c r="P3" s="6">
        <f t="shared" si="10"/>
        <v>4840.6698560000004</v>
      </c>
      <c r="Q3" s="6">
        <f t="shared" si="11"/>
        <v>43559.739640461084</v>
      </c>
      <c r="R3" s="2">
        <f t="shared" si="12"/>
        <v>4046.7985544835642</v>
      </c>
      <c r="S3">
        <v>12000000</v>
      </c>
      <c r="T3" s="7">
        <f t="shared" si="13"/>
        <v>2965</v>
      </c>
      <c r="U3" t="s">
        <v>17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161872.74217905692</v>
      </c>
      <c r="D4">
        <f t="shared" si="3"/>
        <v>70000000</v>
      </c>
      <c r="E4">
        <f t="shared" si="4"/>
        <v>432</v>
      </c>
      <c r="F4">
        <f t="shared" si="5"/>
        <v>40</v>
      </c>
      <c r="G4" t="str">
        <f t="shared" si="6"/>
        <v>Wada</v>
      </c>
      <c r="H4">
        <f t="shared" si="7"/>
        <v>0</v>
      </c>
      <c r="I4">
        <f t="shared" si="8"/>
        <v>0</v>
      </c>
      <c r="M4" s="6">
        <v>0</v>
      </c>
      <c r="N4" s="6">
        <v>40</v>
      </c>
      <c r="O4" s="6">
        <f t="shared" si="9"/>
        <v>1600.0079074824562</v>
      </c>
      <c r="P4" s="6">
        <f t="shared" si="10"/>
        <v>193627.75117779907</v>
      </c>
      <c r="Q4" s="6">
        <f t="shared" si="11"/>
        <v>1742398.1968153685</v>
      </c>
      <c r="R4" s="2">
        <f t="shared" si="12"/>
        <v>161872.74217905692</v>
      </c>
      <c r="S4">
        <v>70000000</v>
      </c>
      <c r="T4">
        <f t="shared" si="13"/>
        <v>432</v>
      </c>
      <c r="U4" t="s">
        <v>17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8801.7868560017523</v>
      </c>
      <c r="D5">
        <f t="shared" si="3"/>
        <v>10000000</v>
      </c>
      <c r="E5">
        <f t="shared" si="4"/>
        <v>1136</v>
      </c>
      <c r="F5">
        <f t="shared" si="5"/>
        <v>106</v>
      </c>
      <c r="G5" t="str">
        <f t="shared" si="6"/>
        <v>Wada</v>
      </c>
      <c r="H5">
        <f t="shared" si="7"/>
        <v>0</v>
      </c>
      <c r="I5">
        <f t="shared" si="8"/>
        <v>0</v>
      </c>
      <c r="M5" s="6">
        <v>0</v>
      </c>
      <c r="N5" s="6">
        <f t="shared" si="14"/>
        <v>0</v>
      </c>
      <c r="O5" s="6">
        <v>87</v>
      </c>
      <c r="P5" s="6">
        <f t="shared" si="10"/>
        <v>10528.456936799999</v>
      </c>
      <c r="Q5" s="6">
        <f t="shared" si="11"/>
        <v>94742.433718002852</v>
      </c>
      <c r="R5" s="2">
        <f t="shared" si="12"/>
        <v>8801.7868560017523</v>
      </c>
      <c r="S5">
        <v>10000000</v>
      </c>
      <c r="T5" s="14">
        <f t="shared" si="13"/>
        <v>1136</v>
      </c>
      <c r="U5" t="s">
        <v>17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22257.502049620321</v>
      </c>
      <c r="D6">
        <f t="shared" si="3"/>
        <v>12500000</v>
      </c>
      <c r="E6">
        <f t="shared" si="4"/>
        <v>562</v>
      </c>
      <c r="F6">
        <f t="shared" si="5"/>
        <v>52</v>
      </c>
      <c r="G6" t="str">
        <f t="shared" si="6"/>
        <v>Wada</v>
      </c>
      <c r="H6">
        <f t="shared" si="7"/>
        <v>0</v>
      </c>
      <c r="I6">
        <f t="shared" si="8"/>
        <v>0</v>
      </c>
      <c r="M6" s="6">
        <v>0</v>
      </c>
      <c r="N6" s="6">
        <v>5.5</v>
      </c>
      <c r="O6" s="6">
        <f t="shared" si="9"/>
        <v>220.0010872788377</v>
      </c>
      <c r="P6" s="6">
        <f t="shared" si="10"/>
        <v>26623.815786947369</v>
      </c>
      <c r="Q6" s="6">
        <f t="shared" si="11"/>
        <v>239579.75206211311</v>
      </c>
      <c r="R6" s="2">
        <f t="shared" si="12"/>
        <v>22257.502049620321</v>
      </c>
      <c r="S6">
        <v>12500000</v>
      </c>
      <c r="T6">
        <f t="shared" si="13"/>
        <v>562</v>
      </c>
      <c r="U6" t="s">
        <v>17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12550</v>
      </c>
      <c r="D7">
        <f t="shared" si="3"/>
        <v>48000000</v>
      </c>
      <c r="E7">
        <f t="shared" si="4"/>
        <v>3825</v>
      </c>
      <c r="F7">
        <f t="shared" si="5"/>
        <v>355</v>
      </c>
      <c r="G7" t="str">
        <f t="shared" si="6"/>
        <v>Wada</v>
      </c>
      <c r="H7">
        <f t="shared" si="7"/>
        <v>0</v>
      </c>
      <c r="I7">
        <f t="shared" si="8"/>
        <v>0</v>
      </c>
      <c r="M7" s="6">
        <v>0</v>
      </c>
      <c r="N7" s="6">
        <f t="shared" si="14"/>
        <v>0</v>
      </c>
      <c r="O7" s="6">
        <f t="shared" si="9"/>
        <v>0</v>
      </c>
      <c r="P7" s="6">
        <f t="shared" si="10"/>
        <v>0</v>
      </c>
      <c r="Q7" s="6">
        <f t="shared" si="11"/>
        <v>0</v>
      </c>
      <c r="R7" s="2">
        <v>12550</v>
      </c>
      <c r="S7">
        <v>48000000</v>
      </c>
      <c r="T7" s="7">
        <f t="shared" si="13"/>
        <v>3825</v>
      </c>
      <c r="U7" t="s">
        <v>17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36046.079524340399</v>
      </c>
      <c r="D8">
        <f t="shared" si="3"/>
        <v>58000000</v>
      </c>
      <c r="E8">
        <f t="shared" si="4"/>
        <v>1609</v>
      </c>
      <c r="F8">
        <f t="shared" si="5"/>
        <v>149</v>
      </c>
      <c r="G8" t="str">
        <f t="shared" si="6"/>
        <v>Wada</v>
      </c>
      <c r="H8">
        <f t="shared" si="7"/>
        <v>0</v>
      </c>
      <c r="I8">
        <f t="shared" si="8"/>
        <v>0</v>
      </c>
      <c r="M8" s="6">
        <v>0</v>
      </c>
      <c r="N8" s="6">
        <f t="shared" si="14"/>
        <v>0</v>
      </c>
      <c r="O8" s="6">
        <f t="shared" si="9"/>
        <v>0</v>
      </c>
      <c r="P8" s="6">
        <f t="shared" si="10"/>
        <v>0</v>
      </c>
      <c r="Q8" s="6">
        <v>388000</v>
      </c>
      <c r="R8" s="2">
        <f t="shared" si="12"/>
        <v>36046.079524340399</v>
      </c>
      <c r="S8">
        <v>58000000</v>
      </c>
      <c r="T8" s="7">
        <f t="shared" si="13"/>
        <v>1609</v>
      </c>
      <c r="U8" t="s">
        <v>17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0</v>
      </c>
      <c r="D9">
        <f t="shared" si="3"/>
        <v>0</v>
      </c>
      <c r="E9" t="e">
        <f t="shared" si="4"/>
        <v>#DIV/0!</v>
      </c>
      <c r="F9" t="e">
        <f t="shared" si="5"/>
        <v>#DIV/0!</v>
      </c>
      <c r="G9">
        <f t="shared" si="6"/>
        <v>0</v>
      </c>
      <c r="H9">
        <f t="shared" si="7"/>
        <v>0</v>
      </c>
      <c r="I9">
        <f t="shared" si="8"/>
        <v>0</v>
      </c>
      <c r="M9" s="6">
        <v>0</v>
      </c>
      <c r="N9" s="6">
        <f t="shared" ref="N9:N10" si="15">M9*2.47107605477881</f>
        <v>0</v>
      </c>
      <c r="O9" s="6">
        <f t="shared" ref="O9:O10" si="16">N9*40.0001976870614</f>
        <v>0</v>
      </c>
      <c r="P9" s="6">
        <f t="shared" ref="P9:P10" si="17">O9*121.0167464</f>
        <v>0</v>
      </c>
      <c r="Q9" s="6">
        <f t="shared" ref="Q9:Q10" si="18">P9*8.99870078651798</f>
        <v>0</v>
      </c>
      <c r="R9" s="2">
        <f t="shared" ref="R9:R18" si="19">Q9/10.764</f>
        <v>0</v>
      </c>
      <c r="S9">
        <v>0</v>
      </c>
      <c r="T9" t="e">
        <f t="shared" ref="T9:T18" si="20">ROUND((S9/R9),0)</f>
        <v>#DIV/0!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0</v>
      </c>
      <c r="D10">
        <f t="shared" si="3"/>
        <v>0</v>
      </c>
      <c r="E10" t="e">
        <f t="shared" si="4"/>
        <v>#DIV/0!</v>
      </c>
      <c r="F10" t="e">
        <f t="shared" si="5"/>
        <v>#DIV/0!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f t="shared" si="15"/>
        <v>0</v>
      </c>
      <c r="O10" s="6">
        <f t="shared" si="16"/>
        <v>0</v>
      </c>
      <c r="P10" s="6">
        <f t="shared" si="17"/>
        <v>0</v>
      </c>
      <c r="Q10" s="6">
        <f t="shared" si="18"/>
        <v>0</v>
      </c>
      <c r="R10" s="2">
        <f t="shared" ref="R10" si="21">Q10/10.764</f>
        <v>0</v>
      </c>
      <c r="S10">
        <v>0</v>
      </c>
      <c r="T10" t="e">
        <f t="shared" si="20"/>
        <v>#DIV/0!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0</v>
      </c>
      <c r="D11">
        <f t="shared" si="3"/>
        <v>0</v>
      </c>
      <c r="E11" t="e">
        <f t="shared" si="4"/>
        <v>#DIV/0!</v>
      </c>
      <c r="F11" t="e">
        <f t="shared" si="5"/>
        <v>#DIV/0!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ref="N11:N18" si="22">M11*2.47107605477881</f>
        <v>0</v>
      </c>
      <c r="O11" s="6">
        <f t="shared" ref="O11:O18" si="23">N11*40.0001976870614</f>
        <v>0</v>
      </c>
      <c r="P11" s="6">
        <f t="shared" ref="P11:P18" si="24">O11*121.0167464</f>
        <v>0</v>
      </c>
      <c r="Q11" s="6">
        <f t="shared" ref="Q11:Q18" si="25">P11*8.99870078651798</f>
        <v>0</v>
      </c>
      <c r="R11" s="2">
        <f t="shared" si="19"/>
        <v>0</v>
      </c>
      <c r="S11">
        <v>0</v>
      </c>
      <c r="T11" t="e">
        <f t="shared" si="20"/>
        <v>#DIV/0!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0</v>
      </c>
      <c r="D12">
        <f t="shared" si="3"/>
        <v>0</v>
      </c>
      <c r="E12" t="e">
        <f t="shared" si="4"/>
        <v>#DIV/0!</v>
      </c>
      <c r="F12" t="e">
        <f t="shared" si="5"/>
        <v>#DIV/0!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22"/>
        <v>0</v>
      </c>
      <c r="O12" s="6">
        <f t="shared" si="23"/>
        <v>0</v>
      </c>
      <c r="P12" s="6">
        <f t="shared" si="24"/>
        <v>0</v>
      </c>
      <c r="Q12" s="6">
        <f t="shared" si="25"/>
        <v>0</v>
      </c>
      <c r="R12" s="2">
        <f t="shared" si="19"/>
        <v>0</v>
      </c>
      <c r="S12">
        <v>0</v>
      </c>
      <c r="T12" t="e">
        <f t="shared" si="20"/>
        <v>#DIV/0!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22"/>
        <v>0</v>
      </c>
      <c r="O13" s="6">
        <f t="shared" si="23"/>
        <v>0</v>
      </c>
      <c r="P13" s="6">
        <f t="shared" si="24"/>
        <v>0</v>
      </c>
      <c r="Q13" s="6">
        <f t="shared" si="25"/>
        <v>0</v>
      </c>
      <c r="R13" s="2">
        <f t="shared" si="19"/>
        <v>0</v>
      </c>
      <c r="S13">
        <v>0</v>
      </c>
      <c r="T13" t="e">
        <f t="shared" si="20"/>
        <v>#DIV/0!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22"/>
        <v>0</v>
      </c>
      <c r="O14" s="6">
        <f t="shared" si="23"/>
        <v>0</v>
      </c>
      <c r="P14" s="6">
        <f t="shared" si="24"/>
        <v>0</v>
      </c>
      <c r="Q14" s="6">
        <f t="shared" si="25"/>
        <v>0</v>
      </c>
      <c r="R14" s="2">
        <f t="shared" si="19"/>
        <v>0</v>
      </c>
      <c r="S14">
        <v>0</v>
      </c>
      <c r="T14" t="e">
        <f t="shared" si="20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22"/>
        <v>0</v>
      </c>
      <c r="O15" s="6">
        <f t="shared" si="23"/>
        <v>0</v>
      </c>
      <c r="P15" s="6">
        <f t="shared" si="24"/>
        <v>0</v>
      </c>
      <c r="Q15" s="6">
        <f t="shared" si="25"/>
        <v>0</v>
      </c>
      <c r="R15" s="2">
        <f t="shared" si="19"/>
        <v>0</v>
      </c>
      <c r="S15">
        <v>0</v>
      </c>
      <c r="T15" t="e">
        <f t="shared" si="20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22"/>
        <v>0</v>
      </c>
      <c r="O16" s="6">
        <f t="shared" si="23"/>
        <v>0</v>
      </c>
      <c r="P16" s="6">
        <f t="shared" si="24"/>
        <v>0</v>
      </c>
      <c r="Q16" s="6">
        <f t="shared" si="25"/>
        <v>0</v>
      </c>
      <c r="R16" s="2">
        <f t="shared" si="19"/>
        <v>0</v>
      </c>
      <c r="S16">
        <v>0</v>
      </c>
      <c r="T16" t="e">
        <f t="shared" si="20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22"/>
        <v>0</v>
      </c>
      <c r="O17" s="6">
        <f t="shared" si="23"/>
        <v>0</v>
      </c>
      <c r="P17" s="6">
        <f t="shared" si="24"/>
        <v>0</v>
      </c>
      <c r="Q17" s="6">
        <f t="shared" si="25"/>
        <v>0</v>
      </c>
      <c r="R17" s="2">
        <f t="shared" si="19"/>
        <v>0</v>
      </c>
      <c r="S17">
        <v>0</v>
      </c>
      <c r="T17" t="e">
        <f t="shared" si="20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22"/>
        <v>0</v>
      </c>
      <c r="O18" s="6">
        <f t="shared" si="23"/>
        <v>0</v>
      </c>
      <c r="P18" s="6">
        <f t="shared" si="24"/>
        <v>0</v>
      </c>
      <c r="Q18" s="6">
        <f t="shared" si="25"/>
        <v>0</v>
      </c>
      <c r="R18" s="2">
        <f t="shared" si="19"/>
        <v>0</v>
      </c>
      <c r="S18">
        <v>0</v>
      </c>
      <c r="T18" t="e">
        <f t="shared" si="20"/>
        <v>#DIV/0!</v>
      </c>
    </row>
    <row r="19" spans="1:30" x14ac:dyDescent="0.25">
      <c r="AA19" s="3"/>
    </row>
    <row r="20" spans="1:30" x14ac:dyDescent="0.25">
      <c r="AD20" s="5"/>
    </row>
    <row r="21" spans="1:30" x14ac:dyDescent="0.25">
      <c r="C21" s="10"/>
      <c r="D21" s="10"/>
      <c r="E21" s="10"/>
      <c r="F21" s="10"/>
      <c r="M21">
        <f>900*115%</f>
        <v>1035</v>
      </c>
    </row>
    <row r="22" spans="1:30" x14ac:dyDescent="0.25">
      <c r="C22" s="10"/>
      <c r="D22" s="10"/>
      <c r="E22" s="10"/>
      <c r="F22" s="10"/>
    </row>
    <row r="23" spans="1:30" x14ac:dyDescent="0.25">
      <c r="C23" s="10"/>
      <c r="D23" s="10"/>
      <c r="E23" s="10"/>
      <c r="F23" s="10"/>
    </row>
    <row r="24" spans="1:30" x14ac:dyDescent="0.25">
      <c r="C24" s="11"/>
      <c r="D24" s="10"/>
      <c r="E24" s="10"/>
      <c r="F24" s="11"/>
    </row>
    <row r="25" spans="1:30" x14ac:dyDescent="0.25">
      <c r="H25" s="7"/>
      <c r="I25" s="9"/>
      <c r="J25" s="7"/>
      <c r="K25" s="7"/>
    </row>
    <row r="26" spans="1:30" x14ac:dyDescent="0.25">
      <c r="C26" s="12"/>
      <c r="D26" s="12"/>
      <c r="E26" s="12"/>
      <c r="F26" s="12"/>
      <c r="H26" s="7"/>
      <c r="I26" s="7"/>
      <c r="J26" s="7"/>
      <c r="K26" s="7"/>
    </row>
    <row r="27" spans="1:30" x14ac:dyDescent="0.25">
      <c r="C27" s="12"/>
      <c r="D27" s="12"/>
      <c r="E27" s="12"/>
      <c r="F27" s="12"/>
      <c r="H27" s="7"/>
      <c r="I27" s="7"/>
      <c r="J27" s="7"/>
      <c r="K27" s="7"/>
    </row>
    <row r="28" spans="1:30" ht="16.5" x14ac:dyDescent="0.3">
      <c r="C28" s="12"/>
      <c r="D28" s="12"/>
      <c r="E28" s="12"/>
      <c r="F28" s="12"/>
      <c r="H28" s="7"/>
      <c r="I28" s="8"/>
      <c r="J28" s="7"/>
      <c r="K28" s="7"/>
    </row>
    <row r="29" spans="1:30" x14ac:dyDescent="0.25">
      <c r="C29" s="13"/>
      <c r="D29" s="13"/>
      <c r="E29" s="13"/>
      <c r="F29" s="13"/>
    </row>
    <row r="64" spans="2:2" x14ac:dyDescent="0.25">
      <c r="B64">
        <f>2172500/10000</f>
        <v>217.25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H38" sqref="H3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dcterms:created xsi:type="dcterms:W3CDTF">2018-02-17T10:36:41Z</dcterms:created>
  <dcterms:modified xsi:type="dcterms:W3CDTF">2023-11-18T12:20:50Z</dcterms:modified>
</cp:coreProperties>
</file>