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hesh Mahadev Mhabdi\"/>
    </mc:Choice>
  </mc:AlternateContent>
  <xr:revisionPtr revIDLastSave="0" documentId="13_ncr:1_{E080EF41-CE0C-470A-97E4-6291420C61C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0" i="4" l="1"/>
  <c r="J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<sst xmlns="http://schemas.openxmlformats.org/spreadsheetml/2006/main" count="25" uniqueCount="19">
  <si>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</si>
  <si>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</si>
  <si>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</si>
  <si>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</si>
  <si>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</si>
  <si>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</si>
  <si>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</si>
  <si>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</si>
  <si>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</si>
  <si>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</si>
  <si>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</si>
  <si>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</si>
  <si>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</si>
  <si>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</si>
  <si>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</si>
  <si>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</si>
  <si>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Letter - 04.09.23 - 30,44,000</t>
  </si>
  <si>
    <t>goregaon west</t>
  </si>
  <si>
    <t>Flat No. 2107, 21st Floor, Building No 2, Wing - D, "Pradhan Mantri Awas Yojna", Code No. 412, New Link RoadGoregaon (East)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</si>
</sst>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39552</xdr:colOff>
      <xdr:row>49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59A4C-43C1-45B2-9EBB-2476B343E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02752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239605</xdr:colOff>
      <xdr:row>53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53AFF-53C8-4D7B-B188-069509719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602805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525224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276F7-52AB-468B-B56E-A3724C58B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669224" cy="687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525480</xdr:colOff>
      <xdr:row>41</xdr:row>
      <xdr:rowOff>67701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415E0-6FF3-41D7-A498-A58581BA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98280" cy="7354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126054</xdr:colOff>
      <xdr:row>55</xdr:row>
      <xdr:rowOff>58434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749BA-5CA2-4395-9627-0FA3FE980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975654" cy="9202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24" sqref="S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5">
        <f t="shared" ref="E2:E13" si="3">R2</f>
        <v>4000000</v>
      </c>
      <c r="F2" s="10">
        <f t="shared" ref="F2:F13" si="4">ROUND((E2/B2),0)</f>
        <v>17778</v>
      </c>
      <c r="G2" s="10">
        <f t="shared" ref="G2:G13" si="5">ROUND((E2/C2),0)</f>
        <v>14815</v>
      </c>
      <c r="H2" s="10">
        <f t="shared" ref="H2:H13" si="6">ROUND((E2/D2),0)</f>
        <v>12346</v>
      </c>
      <c r="I2" s="4" t="e">
        <f>#REF!</f>
        <v>#REF!</v>
      </c>
      <c r="J2" s="4" t="str">
        <f t="shared" ref="J2:J13" si="7">S2</f>
        <v>goregaon west</v>
      </c>
      <c r="O2">
        <v>0</v>
      </c>
      <c r="P2">
        <f t="shared" ref="P2:P12" si="8">O2/1.2</f>
        <v>0</v>
      </c>
      <c r="Q2">
        <v>225</v>
      </c>
      <c r="R2" s="2">
        <v>4000000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5">
        <f t="shared" si="3"/>
        <v>3600000</v>
      </c>
      <c r="F3" s="15">
        <f t="shared" si="4"/>
        <v>16000</v>
      </c>
      <c r="G3" s="10">
        <f t="shared" si="5"/>
        <v>13333</v>
      </c>
      <c r="H3" s="10">
        <f t="shared" si="6"/>
        <v>11111</v>
      </c>
      <c r="I3" s="4" t="e">
        <f>#REF!</f>
        <v>#REF!</v>
      </c>
      <c r="J3" s="4" t="str">
        <f t="shared" si="7"/>
        <v>goregaon west</v>
      </c>
      <c r="O3">
        <v>0</v>
      </c>
      <c r="P3">
        <f t="shared" si="8"/>
        <v>0</v>
      </c>
      <c r="Q3">
        <v>225</v>
      </c>
      <c r="R3" s="2">
        <v>3600000</v>
      </c>
      <c r="S3" s="8" t="s">
        <v>17</v>
      </c>
      <c r="T3" s="8"/>
    </row>
    <row r="4" spans="1:20" x14ac:dyDescent="0.25">
      <c r="A4" s="4">
        <f t="shared" si="0"/>
        <v>0</v>
      </c>
      <c r="B4" s="4">
        <f t="shared" si="1"/>
        <v>275</v>
      </c>
      <c r="C4" s="4">
        <f t="shared" si="9"/>
        <v>330</v>
      </c>
      <c r="D4" s="4">
        <f t="shared" si="2"/>
        <v>396</v>
      </c>
      <c r="E4" s="5">
        <f t="shared" si="3"/>
        <v>3640000</v>
      </c>
      <c r="F4" s="10">
        <f t="shared" si="4"/>
        <v>13236</v>
      </c>
      <c r="G4" s="10">
        <f t="shared" si="5"/>
        <v>11030</v>
      </c>
      <c r="H4" s="10">
        <f t="shared" si="6"/>
        <v>9192</v>
      </c>
      <c r="I4" s="4" t="e">
        <f>#REF!</f>
        <v>#REF!</v>
      </c>
      <c r="J4" s="4" t="str">
        <f t="shared" si="7"/>
        <v>goregaon west</v>
      </c>
      <c r="O4">
        <v>0</v>
      </c>
      <c r="P4">
        <f t="shared" si="8"/>
        <v>0</v>
      </c>
      <c r="Q4">
        <v>275</v>
      </c>
      <c r="R4" s="2">
        <v>3640000</v>
      </c>
      <c r="S4" s="8" t="s">
        <v>17</v>
      </c>
      <c r="T4" s="8"/>
    </row>
    <row r="5" spans="1:20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5">
        <f t="shared" si="3"/>
        <v>3800000</v>
      </c>
      <c r="F5" s="15">
        <f t="shared" si="4"/>
        <v>16889</v>
      </c>
      <c r="G5" s="10">
        <f t="shared" si="5"/>
        <v>14074</v>
      </c>
      <c r="H5" s="10">
        <f t="shared" si="6"/>
        <v>11728</v>
      </c>
      <c r="I5" s="4" t="e">
        <f>#REF!</f>
        <v>#REF!</v>
      </c>
      <c r="J5" s="4" t="str">
        <f t="shared" si="7"/>
        <v>goregaon west</v>
      </c>
      <c r="O5">
        <v>0</v>
      </c>
      <c r="P5">
        <f t="shared" si="8"/>
        <v>0</v>
      </c>
      <c r="Q5">
        <v>225</v>
      </c>
      <c r="R5" s="2">
        <v>3800000</v>
      </c>
      <c r="S5" s="8" t="s">
        <v>17</v>
      </c>
      <c r="T5" s="8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5">
        <f t="shared" si="3"/>
        <v>3500000</v>
      </c>
      <c r="F6" s="15">
        <f t="shared" si="4"/>
        <v>15556</v>
      </c>
      <c r="G6" s="10">
        <f t="shared" si="5"/>
        <v>12963</v>
      </c>
      <c r="H6" s="10">
        <f t="shared" si="6"/>
        <v>10802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225</v>
      </c>
      <c r="R6" s="2">
        <v>3500000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18</v>
      </c>
    </row>
    <row r="18" spans="7:24" x14ac:dyDescent="0.25">
      <c r="H18" t="s">
        <v>13</v>
      </c>
      <c r="I18">
        <v>323</v>
      </c>
      <c r="J18">
        <f>29.99*10.764</f>
        <v>322.81235999999996</v>
      </c>
    </row>
    <row r="19" spans="7:24" x14ac:dyDescent="0.25">
      <c r="H19" t="s">
        <v>14</v>
      </c>
      <c r="I19">
        <v>16000</v>
      </c>
    </row>
    <row r="20" spans="7:24" x14ac:dyDescent="0.25">
      <c r="H20" t="s">
        <v>15</v>
      </c>
      <c r="I20">
        <f>I19*I18</f>
        <v>5168000</v>
      </c>
    </row>
    <row r="22" spans="7:24" x14ac:dyDescent="0.25">
      <c r="G22" s="6"/>
      <c r="H22" s="6"/>
    </row>
    <row r="24" spans="7:24" x14ac:dyDescent="0.25">
      <c r="H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2023-11-03T09:25:50Z</dcterms:modified>
</cp:coreProperties>
</file>