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HANANJAY SINGH\"/>
    </mc:Choice>
  </mc:AlternateContent>
  <xr:revisionPtr revIDLastSave="0" documentId="13_ncr:1_{777C5335-6831-4C36-AC94-4D7D5F9D6D1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" i="4" l="1"/>
  <c r="P3" i="4" l="1"/>
  <c r="H21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Q5" i="4" s="1"/>
  <c r="P4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<sst xmlns="http://schemas.openxmlformats.org/spreadsheetml/2006/main" count="26" uniqueCount="22">
  <si>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</si>
  <si>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</si>
  <si>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</si>
  <si>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</si>
  <si>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</si>
  <si>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</si>
  <si>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</si>
  <si>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</si>
  <si>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</si>
  <si>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</si>
  <si>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</si>
  <si>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</si>
  <si>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</si>
  <si>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617, 6th Floor, Building No 16, Sai NIketan CHSL, Rocl Lane, R C Marg Vasi Naka, Chembur East, Mumbai</t>
  </si>
  <si>
    <t>ca</t>
  </si>
  <si>
    <t>bua</t>
  </si>
  <si>
    <t>agreement  - 03.10.23 - 40 lakhs</t>
  </si>
  <si>
    <t>rate on ca</t>
  </si>
  <si>
    <t>fmv</t>
  </si>
  <si>
    <t>mmrda colony</t>
  </si>
  <si>
    <t>10000 to 12000 on ca</t>
  </si>
  <si>
    <t>29.11.22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</si>
</sst>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535772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2A17E-6191-430F-92D1-A2BFD058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99497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D144B-B449-43A8-A641-799E48C5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ED39A-9AC6-4461-80A1-5E88102F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3500000</v>
      </c>
      <c r="F2" s="10">
        <f t="shared" ref="F2:F13" si="4">ROUND((E2/B2),0)</f>
        <v>15556</v>
      </c>
      <c r="G2" s="10">
        <f t="shared" ref="G2:G13" si="5">ROUND((E2/C2),0)</f>
        <v>12963</v>
      </c>
      <c r="H2" s="10">
        <f t="shared" ref="H2:H13" si="6">ROUND((E2/D2),0)</f>
        <v>10802</v>
      </c>
      <c r="I2" s="4" t="e">
        <f>#REF!</f>
        <v>#REF!</v>
      </c>
      <c r="J2" s="4" t="str">
        <f t="shared" ref="J2:J13" si="7">S2</f>
        <v>mmrda colony</v>
      </c>
      <c r="O2">
        <v>0</v>
      </c>
      <c r="P2">
        <f t="shared" ref="P2:P12" si="8">O2/1.2</f>
        <v>0</v>
      </c>
      <c r="Q2">
        <v>225</v>
      </c>
      <c r="R2" s="2">
        <v>3500000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5">
        <f t="shared" si="3"/>
        <v>1100000</v>
      </c>
      <c r="F3" s="10">
        <f t="shared" si="4"/>
        <v>4889</v>
      </c>
      <c r="G3" s="10">
        <f t="shared" si="5"/>
        <v>4074</v>
      </c>
      <c r="H3" s="10">
        <f t="shared" si="6"/>
        <v>3395</v>
      </c>
      <c r="I3" s="4" t="e">
        <f>#REF!</f>
        <v>#REF!</v>
      </c>
      <c r="J3" s="4" t="str">
        <f t="shared" si="7"/>
        <v>mmrda colony</v>
      </c>
      <c r="O3">
        <v>0</v>
      </c>
      <c r="P3">
        <f t="shared" si="8"/>
        <v>0</v>
      </c>
      <c r="Q3">
        <v>225</v>
      </c>
      <c r="R3">
        <v>1100000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5">
        <f t="shared" si="3"/>
        <v>2500000</v>
      </c>
      <c r="F4" s="10">
        <f t="shared" si="4"/>
        <v>11111</v>
      </c>
      <c r="G4" s="10">
        <f t="shared" si="5"/>
        <v>9259</v>
      </c>
      <c r="H4" s="10">
        <f t="shared" si="6"/>
        <v>7716</v>
      </c>
      <c r="I4" s="4" t="e">
        <f>#REF!</f>
        <v>#REF!</v>
      </c>
      <c r="J4" s="4" t="str">
        <f t="shared" si="7"/>
        <v>29.11.22</v>
      </c>
      <c r="O4">
        <v>0</v>
      </c>
      <c r="P4">
        <f t="shared" si="8"/>
        <v>0</v>
      </c>
      <c r="Q4">
        <v>225</v>
      </c>
      <c r="R4" s="2">
        <v>2500000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5" t="e">
        <f t="shared" si="4"/>
        <v>#DIV/0!</v>
      </c>
      <c r="G5" s="15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5:Q12" si="10">P5/1.2</f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225</v>
      </c>
    </row>
    <row r="19" spans="7:24" x14ac:dyDescent="0.25">
      <c r="G19" t="s">
        <v>15</v>
      </c>
      <c r="H19">
        <v>270</v>
      </c>
      <c r="I19">
        <f>H19/H18</f>
        <v>1.2</v>
      </c>
    </row>
    <row r="20" spans="7:24" x14ac:dyDescent="0.25">
      <c r="G20" t="s">
        <v>17</v>
      </c>
      <c r="H20">
        <v>14500</v>
      </c>
    </row>
    <row r="21" spans="7:24" x14ac:dyDescent="0.25">
      <c r="G21" t="s">
        <v>18</v>
      </c>
      <c r="H21">
        <f>H20*H18</f>
        <v>3262500</v>
      </c>
    </row>
    <row r="22" spans="7:24" x14ac:dyDescent="0.25">
      <c r="G22" s="6"/>
      <c r="H22" s="6"/>
    </row>
    <row r="23" spans="7:24" x14ac:dyDescent="0.25">
      <c r="G23" t="s">
        <v>16</v>
      </c>
    </row>
    <row r="24" spans="7:24" x14ac:dyDescent="0.25">
      <c r="G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2023-10-30T04:46:55Z</dcterms:modified>
</cp:coreProperties>
</file>