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C20" i="1"/>
  <c r="C16" i="1"/>
  <c r="C15" i="1"/>
  <c r="C18" i="1"/>
  <c r="C19" i="1"/>
  <c r="C22" i="1"/>
  <c r="C25" i="1"/>
  <c r="C14" i="1"/>
  <c r="G7" i="1"/>
  <c r="G6" i="1"/>
  <c r="G5" i="1" l="1"/>
  <c r="G3" i="1"/>
  <c r="C3" i="1"/>
  <c r="C1" i="1"/>
</calcChain>
</file>

<file path=xl/sharedStrings.xml><?xml version="1.0" encoding="utf-8"?>
<sst xmlns="http://schemas.openxmlformats.org/spreadsheetml/2006/main" count="13" uniqueCount="13">
  <si>
    <t>Plot Area</t>
  </si>
  <si>
    <t>Built up Area</t>
  </si>
  <si>
    <t>BU</t>
  </si>
  <si>
    <t>Rate</t>
  </si>
  <si>
    <t>FMV</t>
  </si>
  <si>
    <t>Extra Work Cost</t>
  </si>
  <si>
    <t>Total Value</t>
  </si>
  <si>
    <t>RV 95%</t>
  </si>
  <si>
    <t>DV 80%</t>
  </si>
  <si>
    <t>Bal</t>
  </si>
  <si>
    <t>Porch</t>
  </si>
  <si>
    <t>Ground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</si>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</sst>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8" sqref="K8"/>
    </sheetView>
  </sheetViews>
  <sheetFormatPr defaultRowHeight="15" x14ac:dyDescent="0.25"/>
  <cols>
    <col min="6" max="6" width="15" bestFit="1" customWidth="1"/>
    <col min="7" max="7" width="12.5703125" bestFit="1" customWidth="1"/>
  </cols>
  <sheetData>
    <row r="1" spans="1:11" x14ac:dyDescent="0.25">
      <c r="A1" t="s">
        <v>0</v>
      </c>
      <c r="B1">
        <v>56.52</v>
      </c>
      <c r="C1">
        <f>B1*10.764</f>
        <v>608.38127999999995</v>
      </c>
      <c r="F1" t="s">
        <v>2</v>
      </c>
      <c r="G1" s="1">
        <v>789</v>
      </c>
      <c r="J1">
        <v>5</v>
      </c>
      <c r="K1">
        <v>5</v>
      </c>
    </row>
    <row r="2" spans="1:11" x14ac:dyDescent="0.25">
      <c r="F2" t="s">
        <v>3</v>
      </c>
      <c r="G2" s="1">
        <v>4600</v>
      </c>
      <c r="J2">
        <v>5</v>
      </c>
      <c r="K2">
        <v>5</v>
      </c>
    </row>
    <row r="3" spans="1:11" x14ac:dyDescent="0.25">
      <c r="A3" t="s">
        <v>1</v>
      </c>
      <c r="B3">
        <v>73.34</v>
      </c>
      <c r="C3">
        <f>B3*10.764</f>
        <v>789.43175999999994</v>
      </c>
      <c r="F3" s="2" t="s">
        <v>4</v>
      </c>
      <c r="G3" s="3">
        <f>G2*G1</f>
        <v>3629400</v>
      </c>
      <c r="J3">
        <v>40</v>
      </c>
      <c r="K3">
        <v>40</v>
      </c>
    </row>
    <row r="4" spans="1:11" x14ac:dyDescent="0.25">
      <c r="F4" t="s">
        <v>5</v>
      </c>
      <c r="G4" s="1">
        <v>700000</v>
      </c>
      <c r="J4">
        <v>7</v>
      </c>
      <c r="K4">
        <v>7</v>
      </c>
    </row>
    <row r="5" spans="1:11" x14ac:dyDescent="0.25">
      <c r="F5" s="2" t="s">
        <v>6</v>
      </c>
      <c r="G5" s="3">
        <f>SUM(G3:G4)</f>
        <v>4329400</v>
      </c>
      <c r="J5">
        <v>7</v>
      </c>
      <c r="K5">
        <v>7</v>
      </c>
    </row>
    <row r="6" spans="1:11" x14ac:dyDescent="0.25">
      <c r="F6" t="s">
        <v>7</v>
      </c>
      <c r="G6" s="1">
        <f>G5*95%</f>
        <v>4112930</v>
      </c>
      <c r="J6">
        <v>3.5</v>
      </c>
    </row>
    <row r="7" spans="1:11" x14ac:dyDescent="0.25">
      <c r="F7" t="s">
        <v>8</v>
      </c>
      <c r="G7" s="1">
        <f>G5*80%</f>
        <v>3463520</v>
      </c>
      <c r="J7">
        <v>3.5</v>
      </c>
    </row>
    <row r="8" spans="1:11" x14ac:dyDescent="0.25">
      <c r="K8">
        <f>SUM(K1:K7)</f>
        <v>64</v>
      </c>
    </row>
    <row r="13" spans="1:11" x14ac:dyDescent="0.25">
      <c r="A13" t="s">
        <v>11</v>
      </c>
    </row>
    <row r="14" spans="1:11" x14ac:dyDescent="0.25">
      <c r="A14">
        <v>11.1</v>
      </c>
      <c r="B14">
        <v>16.3</v>
      </c>
      <c r="C14">
        <f>B14*A14</f>
        <v>180.93</v>
      </c>
    </row>
    <row r="15" spans="1:11" x14ac:dyDescent="0.25">
      <c r="A15">
        <v>17.3</v>
      </c>
      <c r="B15">
        <v>10.1</v>
      </c>
      <c r="C15">
        <f t="shared" ref="C15:C25" si="0">B15*A15</f>
        <v>174.73</v>
      </c>
    </row>
    <row r="16" spans="1:11" x14ac:dyDescent="0.25">
      <c r="C16" s="4">
        <f>SUM(C14:C15)</f>
        <v>355.65999999999997</v>
      </c>
    </row>
    <row r="17" spans="1:3" x14ac:dyDescent="0.25">
      <c r="A17" t="s">
        <v>12</v>
      </c>
    </row>
    <row r="18" spans="1:3" x14ac:dyDescent="0.25">
      <c r="A18">
        <v>11.1</v>
      </c>
      <c r="B18">
        <v>19.100000000000001</v>
      </c>
      <c r="C18">
        <f t="shared" si="0"/>
        <v>212.01000000000002</v>
      </c>
    </row>
    <row r="19" spans="1:3" x14ac:dyDescent="0.25">
      <c r="A19">
        <v>10.9</v>
      </c>
      <c r="B19">
        <v>14</v>
      </c>
      <c r="C19">
        <f t="shared" si="0"/>
        <v>152.6</v>
      </c>
    </row>
    <row r="20" spans="1:3" x14ac:dyDescent="0.25">
      <c r="C20" s="4">
        <f>SUM(C18:C19)</f>
        <v>364.61</v>
      </c>
    </row>
    <row r="21" spans="1:3" x14ac:dyDescent="0.25">
      <c r="A21" t="s">
        <v>9</v>
      </c>
    </row>
    <row r="22" spans="1:3" x14ac:dyDescent="0.25">
      <c r="A22">
        <v>8.4</v>
      </c>
      <c r="B22">
        <v>11</v>
      </c>
      <c r="C22" s="4">
        <f t="shared" si="0"/>
        <v>92.4</v>
      </c>
    </row>
    <row r="24" spans="1:3" x14ac:dyDescent="0.25">
      <c r="A24" t="s">
        <v>10</v>
      </c>
    </row>
    <row r="25" spans="1:3" x14ac:dyDescent="0.25">
      <c r="A25">
        <v>8.4</v>
      </c>
      <c r="B25">
        <v>10.1</v>
      </c>
      <c r="C25" s="4">
        <f t="shared" si="0"/>
        <v>84.84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2023-10-28T04:38:30Z</dcterms:modified>
</cp:coreProperties>
</file>