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rve Sunil Baban\"/>
    </mc:Choice>
  </mc:AlternateContent>
  <xr:revisionPtr revIDLastSave="0" documentId="13_ncr:1_{0252E4BD-830B-4A76-88CF-5930FBBCE85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0" i="4" l="1"/>
  <c r="I1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<sst xmlns="http://schemas.openxmlformats.org/spreadsheetml/2006/main" count="100" uniqueCount="17">
  <si>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</si>
  <si>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</si>
  <si>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</si>
  <si>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</si>
  <si>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</si>
  <si>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</si>
  <si>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</si>
  <si>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</si>
  <si>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</si>
  <si>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</si>
  <si>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</si>
  <si>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</si>
  <si>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</si>
  <si>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1101, 11th Floor, Building No 3, Wing - C, Mhada housing scheme code 412, Village - Pahadi Goregaon</t>
  </si>
  <si>
    <t>ca</t>
  </si>
  <si>
    <t>rate</t>
  </si>
  <si>
    <t>Letter = 30.44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</si>
</sst>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182957</xdr:colOff>
      <xdr:row>41</xdr:row>
      <xdr:rowOff>182027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AC5D17-807E-4801-83F9-B754E4D4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03757" cy="7535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325852</xdr:colOff>
      <xdr:row>46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3D1B48-6535-47F2-9B55-DE35C70C5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346652" cy="7678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154633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72D7CC-EA0E-47F5-AD2F-BE213C88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04233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544958</xdr:colOff>
      <xdr:row>49</xdr:row>
      <xdr:rowOff>134598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87C7F-1902-41C9-A7D2-3956EFDB5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65758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416.66666666666669</v>
      </c>
      <c r="C2" s="4">
        <f>B2*1.2</f>
        <v>500</v>
      </c>
      <c r="D2" s="4">
        <f t="shared" ref="D2:D13" si="2">C2*1.2</f>
        <v>600</v>
      </c>
      <c r="E2" s="5">
        <f t="shared" ref="E2:E13" si="3">R2</f>
        <v>7800000</v>
      </c>
      <c r="F2" s="15">
        <f t="shared" ref="F2:F13" si="4">ROUND((E2/B2),0)</f>
        <v>18720</v>
      </c>
      <c r="G2" s="10">
        <f t="shared" ref="G2:G13" si="5">ROUND((E2/C2),0)</f>
        <v>15600</v>
      </c>
      <c r="H2" s="10">
        <f t="shared" ref="H2:H13" si="6">ROUND((E2/D2),0)</f>
        <v>13000</v>
      </c>
      <c r="I2" s="4" t="e">
        <f>#REF!</f>
        <v>#REF!</v>
      </c>
      <c r="J2" s="4">
        <f t="shared" ref="J2:J13" si="7">S2</f>
        <v>0</v>
      </c>
      <c r="O2">
        <v>0</v>
      </c>
      <c r="P2">
        <v>500</v>
      </c>
      <c r="Q2">
        <f t="shared" ref="Q2:Q12" si="8">P2/1.2</f>
        <v>416.66666666666669</v>
      </c>
      <c r="R2" s="2">
        <v>7800000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341.66666666666669</v>
      </c>
      <c r="C3" s="4">
        <f t="shared" ref="C3:C15" si="9">B3*1.2</f>
        <v>410</v>
      </c>
      <c r="D3" s="4">
        <f t="shared" si="2"/>
        <v>492</v>
      </c>
      <c r="E3" s="5">
        <f t="shared" si="3"/>
        <v>5200000</v>
      </c>
      <c r="F3" s="15">
        <f t="shared" si="4"/>
        <v>15220</v>
      </c>
      <c r="G3" s="10">
        <f t="shared" si="5"/>
        <v>12683</v>
      </c>
      <c r="H3" s="10">
        <f t="shared" si="6"/>
        <v>10569</v>
      </c>
      <c r="I3" s="4" t="e">
        <f>#REF!</f>
        <v>#REF!</v>
      </c>
      <c r="J3" s="4">
        <f t="shared" si="7"/>
        <v>0</v>
      </c>
      <c r="O3">
        <v>0</v>
      </c>
      <c r="P3">
        <v>410</v>
      </c>
      <c r="Q3">
        <f t="shared" si="8"/>
        <v>341.66666666666669</v>
      </c>
      <c r="R3" s="2">
        <v>5200000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350</v>
      </c>
      <c r="C4" s="4">
        <f t="shared" si="9"/>
        <v>420</v>
      </c>
      <c r="D4" s="4">
        <f t="shared" si="2"/>
        <v>504</v>
      </c>
      <c r="E4" s="5">
        <f t="shared" si="3"/>
        <v>7500000</v>
      </c>
      <c r="F4" s="10">
        <f t="shared" si="4"/>
        <v>21429</v>
      </c>
      <c r="G4" s="10">
        <f t="shared" si="5"/>
        <v>17857</v>
      </c>
      <c r="H4" s="10">
        <f t="shared" si="6"/>
        <v>14881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350</v>
      </c>
      <c r="R4" s="2">
        <v>7500000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300</v>
      </c>
      <c r="C5" s="4">
        <f t="shared" si="9"/>
        <v>360</v>
      </c>
      <c r="D5" s="4">
        <f t="shared" si="2"/>
        <v>432</v>
      </c>
      <c r="E5" s="5">
        <f t="shared" si="3"/>
        <v>6500000</v>
      </c>
      <c r="F5" s="15">
        <f t="shared" si="4"/>
        <v>21667</v>
      </c>
      <c r="G5" s="15">
        <f t="shared" si="5"/>
        <v>18056</v>
      </c>
      <c r="H5" s="10">
        <f t="shared" si="6"/>
        <v>15046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300</v>
      </c>
      <c r="R5" s="2">
        <v>6500000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  <c r="S6" s="8"/>
      <c r="T6" s="8"/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1" x14ac:dyDescent="0.25">
      <c r="U16" s="11"/>
    </row>
    <row r="17" spans="7:24" x14ac:dyDescent="0.25">
      <c r="G17" t="s">
        <v>13</v>
      </c>
    </row>
    <row r="18" spans="7:24" x14ac:dyDescent="0.25">
      <c r="G18" t="s">
        <v>14</v>
      </c>
      <c r="H18">
        <v>323</v>
      </c>
      <c r="I18">
        <f>29.99*10.764</f>
        <v>322.81235999999996</v>
      </c>
    </row>
    <row r="19" spans="7:24" x14ac:dyDescent="0.25">
      <c r="G19" t="s">
        <v>15</v>
      </c>
      <c r="H19">
        <v>16000</v>
      </c>
    </row>
    <row r="20" spans="7:24" x14ac:dyDescent="0.25">
      <c r="H20">
        <f>H19*H18</f>
        <v>5168000</v>
      </c>
    </row>
    <row r="22" spans="7:24" x14ac:dyDescent="0.25">
      <c r="G22" s="6"/>
      <c r="H22" s="6"/>
    </row>
    <row r="24" spans="7:24" x14ac:dyDescent="0.25">
      <c r="G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2023-11-07T10:47:19Z</dcterms:modified>
</cp:coreProperties>
</file>