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D1D11F3-EB13-41B6-997C-DEAE199C0057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5" i="1"/>
  <c r="G7" i="1"/>
  <c r="G6" i="1"/>
  <c r="G5" i="1"/>
  <c r="B35" i="1" l="1"/>
  <c r="D40" i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<sst xmlns="http://schemas.openxmlformats.org/spreadsheetml/2006/main" count="32" uniqueCount="30">
  <si>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</si>
  <si>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</si>
  <si>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</si>
  <si>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</si>
  <si>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</si>
  <si>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</si>
  <si>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</si>
  <si>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</si>
  <si>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</si>
  <si>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</si>
  <si>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</si>
  <si>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</si>
  <si>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</si>
  <si>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</si>
  <si>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</si>
  <si>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</si>
  <si>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</si>
  <si>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</si>
  <si>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</si>
  <si>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</si>
  <si>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</si>
  <si>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</si>
  <si>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</si>
  <si>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</si>
  <si>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</si>
  <si>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</si>
  <si>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</si>
  <si>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</si>
  <si>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</si>
  <si>
    <t>Balcony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</si>
</sst>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97050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A9CDE-8455-2CFD-FEDA-BC3F8AF92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98650" cy="8526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4060AE-C563-B942-421F-FC2C0D55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49503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B57DB-49D4-6C45-F134-4E7081843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60703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525820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4A303-0E96-4389-B02D-E60D724D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37020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I28" sqref="I28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11500</v>
      </c>
      <c r="C3" s="42"/>
      <c r="D3" s="39"/>
      <c r="E3" s="13"/>
      <c r="F3" s="5">
        <v>1995</v>
      </c>
      <c r="G3" s="7">
        <v>2023</v>
      </c>
      <c r="H3" s="8">
        <f>G3-F3</f>
        <v>28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2700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8800</v>
      </c>
      <c r="C5" s="42"/>
      <c r="D5" s="39"/>
      <c r="E5" s="21"/>
      <c r="F5" s="26">
        <f>G7*1.1</f>
        <v>424.24153200000001</v>
      </c>
      <c r="G5" s="7">
        <f>31.37*10.764</f>
        <v>337.66667999999999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2700</v>
      </c>
      <c r="C6" s="42"/>
      <c r="D6" s="39"/>
      <c r="E6" s="39"/>
      <c r="F6" s="39"/>
      <c r="G6" s="25">
        <f>4.46*10.764</f>
        <v>48.007439999999995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385.67411999999996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 t="s">
        <v>28</v>
      </c>
      <c r="G11" s="25" t="s">
        <v>29</v>
      </c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/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2700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8800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11500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386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4439000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3995100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3551200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12</v>
      </c>
      <c r="B20" s="38">
        <f>B4*424</f>
        <v>1144800</v>
      </c>
      <c r="C20" s="38"/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6">
        <f>B17*0.025/12</f>
        <v>9247.9166666666661</v>
      </c>
      <c r="C21" s="38"/>
      <c r="D21" s="38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D25" t="s">
        <v>14</v>
      </c>
    </row>
    <row r="26" spans="1:15" x14ac:dyDescent="0.25">
      <c r="B26" s="52" t="s">
        <v>20</v>
      </c>
      <c r="C26" s="52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2"/>
      <c r="C27" s="52">
        <v>470</v>
      </c>
      <c r="D27" s="20"/>
      <c r="E27" s="20"/>
      <c r="F27" s="20">
        <v>5400000</v>
      </c>
      <c r="G27" s="21">
        <f t="shared" ref="G27:G33" si="0">F27/C27</f>
        <v>11489.36170212766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30"/>
    </row>
    <row r="28" spans="1:15" ht="17.25" x14ac:dyDescent="0.3">
      <c r="B28" s="52"/>
      <c r="C28" s="52">
        <v>350</v>
      </c>
      <c r="D28" s="20"/>
      <c r="E28" s="20"/>
      <c r="F28" s="20">
        <v>4438000</v>
      </c>
      <c r="G28" s="21">
        <f t="shared" si="0"/>
        <v>12680</v>
      </c>
      <c r="H28" s="21" t="e">
        <f>F28/D28</f>
        <v>#DIV/0!</v>
      </c>
      <c r="I28" s="21" t="e">
        <f t="shared" si="1"/>
        <v>#DIV/0!</v>
      </c>
      <c r="J28" s="20">
        <f t="shared" ref="J28:J32" si="2">D28/C28</f>
        <v>0</v>
      </c>
      <c r="K28" s="30"/>
    </row>
    <row r="29" spans="1:15" x14ac:dyDescent="0.25">
      <c r="B29" s="52"/>
      <c r="C29" s="52">
        <v>347</v>
      </c>
      <c r="D29" s="20"/>
      <c r="E29" s="20"/>
      <c r="F29" s="21">
        <v>4413000</v>
      </c>
      <c r="G29" s="21">
        <f t="shared" si="0"/>
        <v>12717.579250720461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2"/>
      <c r="C30" s="52">
        <v>446</v>
      </c>
      <c r="D30" s="20"/>
      <c r="E30" s="20"/>
      <c r="F30" s="21">
        <v>4900000</v>
      </c>
      <c r="G30" s="21">
        <f t="shared" si="0"/>
        <v>10986.547085201793</v>
      </c>
      <c r="H30" s="21" t="e">
        <f t="shared" si="3"/>
        <v>#DIV/0!</v>
      </c>
      <c r="I30" s="21" t="e">
        <f t="shared" si="1"/>
        <v>#DIV/0!</v>
      </c>
      <c r="J30" s="20">
        <f t="shared" si="2"/>
        <v>0</v>
      </c>
    </row>
    <row r="31" spans="1:15" x14ac:dyDescent="0.25">
      <c r="C31" s="59"/>
      <c r="D31" s="60"/>
      <c r="E31" s="61"/>
      <c r="F31" s="62"/>
      <c r="G31" s="62" t="e">
        <f t="shared" si="0"/>
        <v>#DIV/0!</v>
      </c>
      <c r="H31" s="63" t="e">
        <f t="shared" si="3"/>
        <v>#DIV/0!</v>
      </c>
      <c r="I31" s="53" t="e">
        <f t="shared" si="1"/>
        <v>#DIV/0!</v>
      </c>
      <c r="J31" s="54" t="e">
        <f t="shared" si="2"/>
        <v>#DIV/0!</v>
      </c>
    </row>
    <row r="32" spans="1:15" x14ac:dyDescent="0.25">
      <c r="C32" s="64"/>
      <c r="D32" s="60"/>
      <c r="E32" s="61"/>
      <c r="F32" s="62"/>
      <c r="G32" s="62" t="e">
        <f t="shared" si="0"/>
        <v>#DIV/0!</v>
      </c>
      <c r="H32" s="62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2" x14ac:dyDescent="0.25">
      <c r="F33" s="54"/>
      <c r="G33" s="53" t="e">
        <f t="shared" si="0"/>
        <v>#DIV/0!</v>
      </c>
      <c r="H33" s="53" t="e">
        <f t="shared" si="3"/>
        <v>#DIV/0!</v>
      </c>
      <c r="I33" s="53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4">
        <f>32.89*10.764</f>
        <v>354.02796000000001</v>
      </c>
      <c r="C35" s="64">
        <v>4000000</v>
      </c>
      <c r="D35" s="61">
        <f t="shared" ref="D35:D40" si="4">C35/B35</f>
        <v>11298.542634881154</v>
      </c>
      <c r="E35" s="61">
        <v>240000</v>
      </c>
      <c r="F35" s="61">
        <v>30000</v>
      </c>
      <c r="G35" s="65">
        <f>F35+E35+C35</f>
        <v>4270000</v>
      </c>
      <c r="H35" s="61">
        <f>G35/B35</f>
        <v>12061.194262735633</v>
      </c>
      <c r="I35" s="13" t="e">
        <f>G35/#REF!</f>
        <v>#REF!</v>
      </c>
      <c r="K35">
        <f>A35+B35</f>
        <v>354.02796000000001</v>
      </c>
      <c r="L35">
        <f>G35/K35</f>
        <v>12061.194262735633</v>
      </c>
    </row>
    <row r="36" spans="1:12" x14ac:dyDescent="0.25">
      <c r="B36" s="17">
        <v>360</v>
      </c>
      <c r="C36" s="17">
        <v>2337000</v>
      </c>
      <c r="D36">
        <f t="shared" si="4"/>
        <v>6491.666666666667</v>
      </c>
      <c r="E36">
        <v>163600</v>
      </c>
      <c r="F36">
        <v>23400</v>
      </c>
      <c r="G36" s="13">
        <f>F36+E36+C36</f>
        <v>2524000</v>
      </c>
      <c r="H36">
        <f>G36/B36</f>
        <v>7011.1111111111113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 t="shared" si="4"/>
        <v>#DIV/0!</v>
      </c>
      <c r="E37">
        <v>240000</v>
      </c>
      <c r="F37">
        <v>30000</v>
      </c>
      <c r="G37" s="13">
        <f>F37+E37+C37</f>
        <v>270000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abSelected="1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2023-10-30T10:14:04Z</dcterms:modified>
</cp:coreProperties>
</file>