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andkumar Dattaram Ansurkar\"/>
    </mc:Choice>
  </mc:AlternateContent>
  <xr:revisionPtr revIDLastSave="0" documentId="13_ncr:1_{47D0DD18-1DB1-417A-98CD-FDDC79BB72FF}" xr6:coauthVersionLast="36" xr6:coauthVersionMax="36" xr10:uidLastSave="{00000000-0000-0000-0000-000000000000}"/>
  <bookViews>
    <workbookView xWindow="0" yWindow="0" windowWidth="28800" windowHeight="12105" activeTab="4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P2" i="4"/>
  <c r="H21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<sst xmlns="http://schemas.openxmlformats.org/spreadsheetml/2006/main" count="23" uniqueCount="20">
  <si>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</si>
  <si>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</si>
  <si>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</si>
  <si>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</si>
  <si>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</si>
  <si>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</si>
  <si>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</si>
  <si>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</si>
  <si>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</si>
  <si>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</si>
  <si>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</si>
  <si>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</si>
  <si>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</si>
  <si>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</si>
  <si>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</si>
  <si>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</si>
  <si>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Provisional offer letter - 04.09.23 - 40 lakhs</t>
  </si>
  <si>
    <t>mca</t>
  </si>
  <si>
    <t>yo c = 2023 new cons</t>
  </si>
  <si>
    <t>Flat No. 1802, 18 Floor, Building No. 3, Wing - D, “MHADA Housing Scheme Code No. 413”, Noora Bazar, Near CGS, Antop 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</si>
</sst>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4</xdr:row>
      <xdr:rowOff>114300</xdr:rowOff>
    </xdr:from>
    <xdr:to>
      <xdr:col>14</xdr:col>
      <xdr:colOff>333375</xdr:colOff>
      <xdr:row>50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3ABB4-9CFF-4EE3-BD1E-0F3DD29C6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02" t="6668" r="54838" b="11285"/>
        <a:stretch/>
      </xdr:blipFill>
      <xdr:spPr>
        <a:xfrm>
          <a:off x="1304924" y="876300"/>
          <a:ext cx="7562851" cy="843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161924</xdr:rowOff>
    </xdr:from>
    <xdr:to>
      <xdr:col>27</xdr:col>
      <xdr:colOff>228600</xdr:colOff>
      <xdr:row>57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57BE-7BE4-4F11-98B9-FD7C4B2CE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7131" r="12072" b="4525"/>
        <a:stretch/>
      </xdr:blipFill>
      <xdr:spPr>
        <a:xfrm>
          <a:off x="628650" y="1876424"/>
          <a:ext cx="16059150" cy="9086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4</xdr:row>
      <xdr:rowOff>180975</xdr:rowOff>
    </xdr:from>
    <xdr:to>
      <xdr:col>27</xdr:col>
      <xdr:colOff>171450</xdr:colOff>
      <xdr:row>48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E57DF-166A-4FD9-BF69-5B000417D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7038" r="13688" b="12303"/>
        <a:stretch/>
      </xdr:blipFill>
      <xdr:spPr>
        <a:xfrm>
          <a:off x="847725" y="942975"/>
          <a:ext cx="15782925" cy="829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8</xdr:row>
      <xdr:rowOff>85725</xdr:rowOff>
    </xdr:from>
    <xdr:to>
      <xdr:col>35</xdr:col>
      <xdr:colOff>352425</xdr:colOff>
      <xdr:row>57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36DB7-8E1E-4086-9A74-BF29836FA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223" r="2436" b="4710"/>
        <a:stretch/>
      </xdr:blipFill>
      <xdr:spPr>
        <a:xfrm>
          <a:off x="3848100" y="1609725"/>
          <a:ext cx="17840325" cy="9058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303.22188</v>
      </c>
      <c r="C2" s="4">
        <f>B2*1.2</f>
        <v>363.86625599999996</v>
      </c>
      <c r="D2" s="4">
        <f t="shared" ref="D2:D13" si="2">C2*1.2</f>
        <v>436.63950719999997</v>
      </c>
      <c r="E2" s="5">
        <f t="shared" ref="E2:E13" si="3">R2</f>
        <v>4000000</v>
      </c>
      <c r="F2" s="15">
        <f t="shared" ref="F2:F13" si="4">ROUND((E2/B2),0)</f>
        <v>13192</v>
      </c>
      <c r="G2" s="10">
        <f t="shared" ref="G2:G13" si="5">ROUND((E2/C2),0)</f>
        <v>10993</v>
      </c>
      <c r="H2" s="10">
        <f t="shared" ref="H2:H13" si="6">ROUND((E2/D2),0)</f>
        <v>9161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f>28.17*10.764</f>
        <v>303.22188</v>
      </c>
      <c r="R2" s="2">
        <v>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300</v>
      </c>
      <c r="C3" s="4">
        <f t="shared" ref="C3:C15" si="9">B3*1.2</f>
        <v>360</v>
      </c>
      <c r="D3" s="4">
        <f t="shared" si="2"/>
        <v>432</v>
      </c>
      <c r="E3" s="5">
        <f t="shared" si="3"/>
        <v>7500000</v>
      </c>
      <c r="F3" s="15">
        <f t="shared" si="4"/>
        <v>25000</v>
      </c>
      <c r="G3" s="10">
        <f t="shared" si="5"/>
        <v>20833</v>
      </c>
      <c r="H3" s="10">
        <f t="shared" si="6"/>
        <v>17361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330</v>
      </c>
      <c r="C4" s="4">
        <f t="shared" si="9"/>
        <v>396</v>
      </c>
      <c r="D4" s="4">
        <f t="shared" si="2"/>
        <v>475.2</v>
      </c>
      <c r="E4" s="5">
        <f t="shared" si="3"/>
        <v>7000000</v>
      </c>
      <c r="F4" s="15">
        <f t="shared" si="4"/>
        <v>21212</v>
      </c>
      <c r="G4" s="10">
        <f t="shared" si="5"/>
        <v>17677</v>
      </c>
      <c r="H4" s="10">
        <f t="shared" si="6"/>
        <v>14731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330</v>
      </c>
      <c r="R4" s="2">
        <v>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310</v>
      </c>
      <c r="C5" s="4">
        <f t="shared" si="9"/>
        <v>372</v>
      </c>
      <c r="D5" s="4">
        <f t="shared" si="2"/>
        <v>446.4</v>
      </c>
      <c r="E5" s="5">
        <f t="shared" si="3"/>
        <v>6500000</v>
      </c>
      <c r="F5" s="15">
        <f t="shared" si="4"/>
        <v>20968</v>
      </c>
      <c r="G5" s="15">
        <f t="shared" si="5"/>
        <v>17473</v>
      </c>
      <c r="H5" s="10">
        <f t="shared" si="6"/>
        <v>14561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310</v>
      </c>
      <c r="R5" s="2">
        <v>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19</v>
      </c>
    </row>
    <row r="19" spans="7:24" x14ac:dyDescent="0.25">
      <c r="G19" t="s">
        <v>13</v>
      </c>
      <c r="H19">
        <v>303</v>
      </c>
      <c r="I19">
        <f>28.17*10.764</f>
        <v>303.22188</v>
      </c>
    </row>
    <row r="20" spans="7:24" x14ac:dyDescent="0.25">
      <c r="G20" t="s">
        <v>14</v>
      </c>
      <c r="H20">
        <v>14000</v>
      </c>
    </row>
    <row r="21" spans="7:24" x14ac:dyDescent="0.25">
      <c r="G21" t="s">
        <v>15</v>
      </c>
      <c r="H21">
        <f>H20*H19</f>
        <v>4242000</v>
      </c>
      <c r="P21" t="s">
        <v>17</v>
      </c>
      <c r="Q21">
        <v>301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D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topLeftCell="E2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2023-10-27T07:56:36Z</dcterms:modified>
</cp:coreProperties>
</file>