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SBI\Racpc kalyan\Shubham Shinde\"/>
    </mc:Choice>
  </mc:AlternateContent>
  <xr:revisionPtr revIDLastSave="0" documentId="8_{6D566974-2CD6-425D-B5B5-7B709FCAE9CD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N101" i="1"/>
  <c r="M100" i="1"/>
  <c r="M99" i="1"/>
  <c r="M98" i="1"/>
  <c r="M97" i="1"/>
  <c r="M101" i="1" s="1"/>
  <c r="M96" i="1"/>
  <c r="Q95" i="1"/>
  <c r="C15" i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C7" i="1" s="1"/>
  <c r="D9" i="1" s="1"/>
  <c r="C10" i="1" s="1"/>
  <c r="E10" i="1" s="1"/>
  <c r="C4" i="1"/>
  <c r="E5" i="1" l="1"/>
</calcChain>
</file>

<file path=xl/sharedStrings.xml><?xml version="1.0" encoding="utf-8"?>
<sst xmlns="http://schemas.openxmlformats.org/spreadsheetml/2006/main" count="42" uniqueCount="38">
  <si>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</si>
  <si>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</si>
  <si>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</si>
  <si>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</si>
  <si>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</si>
  <si>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</si>
  <si>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5% for Higher floor (5th 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</si>
  <si>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</si>
  <si>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</si>
  <si>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</si>
  <si>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</si>
  <si>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</si>
  <si>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</si>
  <si>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</si>
  <si>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</si>
  <si>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</si>
  <si>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</si>
  <si>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</si>
  <si>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</si>
  <si>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</si>
  <si>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</si>
  <si>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</si>
  <si>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</si>
  <si>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</si>
  <si>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</si>
  <si>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</si>
  <si>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</si>
  <si>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Site Infor</t>
  </si>
  <si>
    <t>5th Floor</t>
  </si>
  <si>
    <t>Age of the Building</t>
  </si>
  <si>
    <t>1 Lift</t>
  </si>
  <si>
    <t>Life of the building estimated</t>
  </si>
  <si>
    <t>L</t>
  </si>
  <si>
    <t>P</t>
  </si>
  <si>
    <t>WC</t>
  </si>
  <si>
    <t>Bath</t>
  </si>
  <si>
    <t>Bed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</si>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</sst>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16</xdr:row>
      <xdr:rowOff>38100</xdr:rowOff>
    </xdr:from>
    <xdr:to>
      <xdr:col>2</xdr:col>
      <xdr:colOff>38100</xdr:colOff>
      <xdr:row>25</xdr:row>
      <xdr:rowOff>124962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656935-60BB-43C4-A4F3-79A3888C4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3543300"/>
          <a:ext cx="2771775" cy="1887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7"/>
  <sheetViews>
    <sheetView tabSelected="1" workbookViewId="0">
      <selection activeCell="C22" sqref="C2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72800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C3*5%</f>
        <v>3640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(C3+C4)</f>
        <v>76440</v>
      </c>
      <c r="D5" s="23" t="s">
        <v>10</v>
      </c>
      <c r="E5" s="24">
        <f>ROUND(C5/10.764,0)</f>
        <v>7101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24000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52440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0.04</v>
      </c>
      <c r="D8" s="30">
        <f>1-C8</f>
        <v>0.96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50342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74342</v>
      </c>
      <c r="D10" s="23" t="s">
        <v>10</v>
      </c>
      <c r="E10" s="24">
        <f>ROUND(C10/10.764,0)</f>
        <v>6907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>
        <v>502</v>
      </c>
      <c r="G12" s="15">
        <v>9</v>
      </c>
      <c r="H12" s="16">
        <v>9</v>
      </c>
      <c r="I12" s="17">
        <v>91</v>
      </c>
      <c r="K12" s="39" t="s">
        <v>25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26</v>
      </c>
      <c r="C13" s="41">
        <v>2019</v>
      </c>
      <c r="D13" s="38" t="s">
        <v>27</v>
      </c>
      <c r="E13" s="1" t="s">
        <v>28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29</v>
      </c>
      <c r="C14" s="37">
        <f>(C12-C13)</f>
        <v>4</v>
      </c>
      <c r="E14" t="s">
        <v>30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56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  <row r="95" spans="9:17" x14ac:dyDescent="0.25">
      <c r="O95">
        <v>4.34</v>
      </c>
      <c r="P95">
        <v>9.5</v>
      </c>
      <c r="Q95">
        <f>(O95*P95)</f>
        <v>41.23</v>
      </c>
    </row>
    <row r="96" spans="9:17" x14ac:dyDescent="0.25">
      <c r="I96" t="s">
        <v>32</v>
      </c>
      <c r="J96">
        <v>113</v>
      </c>
      <c r="K96">
        <v>11.92</v>
      </c>
      <c r="L96">
        <v>9.5</v>
      </c>
      <c r="M96">
        <f>(K96*L96)</f>
        <v>113.24</v>
      </c>
      <c r="N96">
        <v>113</v>
      </c>
      <c r="O96">
        <v>110</v>
      </c>
    </row>
    <row r="97" spans="9:19" x14ac:dyDescent="0.25">
      <c r="I97" t="s">
        <v>33</v>
      </c>
      <c r="J97">
        <v>12</v>
      </c>
      <c r="K97">
        <v>3</v>
      </c>
      <c r="L97">
        <v>4</v>
      </c>
      <c r="M97">
        <f>(K97*L97)</f>
        <v>12</v>
      </c>
      <c r="N97">
        <v>12</v>
      </c>
      <c r="S97">
        <v>223</v>
      </c>
    </row>
    <row r="98" spans="9:19" x14ac:dyDescent="0.25">
      <c r="I98" t="s">
        <v>34</v>
      </c>
      <c r="J98">
        <v>12</v>
      </c>
      <c r="K98">
        <v>3</v>
      </c>
      <c r="L98">
        <v>4</v>
      </c>
      <c r="M98">
        <f>(K98*L98)</f>
        <v>12</v>
      </c>
      <c r="N98">
        <v>12</v>
      </c>
      <c r="S98">
        <v>40</v>
      </c>
    </row>
    <row r="99" spans="9:19" x14ac:dyDescent="0.25">
      <c r="I99" t="s">
        <v>35</v>
      </c>
      <c r="J99">
        <v>16</v>
      </c>
      <c r="K99">
        <v>4</v>
      </c>
      <c r="L99">
        <v>4</v>
      </c>
      <c r="M99">
        <f>(K99*L99)</f>
        <v>16</v>
      </c>
      <c r="N99">
        <v>16</v>
      </c>
    </row>
    <row r="100" spans="9:19" x14ac:dyDescent="0.25">
      <c r="I100" t="s">
        <v>36</v>
      </c>
      <c r="J100">
        <v>68</v>
      </c>
      <c r="K100">
        <v>9.51</v>
      </c>
      <c r="L100">
        <v>7.2</v>
      </c>
      <c r="M100">
        <f>(K100*L100)</f>
        <v>68.471999999999994</v>
      </c>
      <c r="N100">
        <v>68</v>
      </c>
      <c r="R100">
        <v>223</v>
      </c>
    </row>
    <row r="101" spans="9:19" x14ac:dyDescent="0.25">
      <c r="I101" t="s">
        <v>37</v>
      </c>
      <c r="J101">
        <v>41</v>
      </c>
      <c r="M101">
        <f>SUM(M96:M100)</f>
        <v>221.71199999999999</v>
      </c>
      <c r="N101">
        <f>SUM(N96:N100)</f>
        <v>221</v>
      </c>
      <c r="Q101">
        <v>222</v>
      </c>
      <c r="R101">
        <v>41</v>
      </c>
    </row>
    <row r="102" spans="9:19" x14ac:dyDescent="0.25">
      <c r="J102">
        <f>SUM(J96:J101)</f>
        <v>262</v>
      </c>
      <c r="O102">
        <v>221</v>
      </c>
      <c r="Q102">
        <v>40</v>
      </c>
      <c r="R102">
        <v>12</v>
      </c>
    </row>
    <row r="103" spans="9:19" x14ac:dyDescent="0.25">
      <c r="O103">
        <v>40</v>
      </c>
    </row>
    <row r="104" spans="9:19" x14ac:dyDescent="0.25">
      <c r="O104">
        <v>261</v>
      </c>
    </row>
    <row r="106" spans="9:19" x14ac:dyDescent="0.25">
      <c r="Q106">
        <v>222</v>
      </c>
    </row>
    <row r="107" spans="9:19" x14ac:dyDescent="0.25">
      <c r="Q107">
        <v>41</v>
      </c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2023-10-25T11:40:11Z</dcterms:created>
  <dcterms:modified xsi:type="dcterms:W3CDTF">2023-10-25T11:41:05Z</dcterms:modified>
</cp:coreProperties>
</file>