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VIDHYAVATI R DUBEY - SBI\"/>
    </mc:Choice>
  </mc:AlternateContent>
  <xr:revisionPtr revIDLastSave="0" documentId="13_ncr:1_{EDE1E0CF-BE20-43C1-8254-D15157A6FBA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5" i="4" l="1"/>
  <c r="Z14" i="4"/>
  <c r="Z13" i="4"/>
  <c r="Z11" i="4"/>
  <c r="Z4" i="4"/>
  <c r="Z5" i="4"/>
  <c r="Z6" i="4"/>
  <c r="Z7" i="4"/>
  <c r="Z8" i="4"/>
  <c r="Z9" i="4"/>
  <c r="Z10" i="4"/>
  <c r="Z3" i="4"/>
  <c r="Q7" i="4" l="1"/>
  <c r="Q5" i="4"/>
  <c r="P5" i="4"/>
  <c r="Q4" i="4"/>
  <c r="Q3" i="4"/>
  <c r="C15" i="4" l="1"/>
  <c r="C14" i="4"/>
  <c r="C13" i="4"/>
  <c r="C12" i="4"/>
  <c r="C11" i="4"/>
  <c r="C10" i="4"/>
  <c r="P8" i="4" l="1"/>
  <c r="O8" i="4" s="1"/>
  <c r="I8" i="4"/>
  <c r="E8" i="4"/>
  <c r="G8" i="4" s="1"/>
  <c r="D8" i="4"/>
  <c r="B8" i="4"/>
  <c r="C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O9" i="4"/>
  <c r="I9" i="4"/>
  <c r="E9" i="4"/>
  <c r="D9" i="4"/>
  <c r="B9" i="4"/>
  <c r="C9" i="4" s="1"/>
  <c r="A9" i="4"/>
  <c r="O7" i="4"/>
  <c r="I7" i="4"/>
  <c r="E7" i="4"/>
  <c r="B7" i="4"/>
  <c r="A7" i="4"/>
  <c r="P6" i="4"/>
  <c r="O6" i="4" s="1"/>
  <c r="I6" i="4"/>
  <c r="E6" i="4"/>
  <c r="B6" i="4"/>
  <c r="A6" i="4"/>
  <c r="I5" i="4"/>
  <c r="E5" i="4"/>
  <c r="G5" i="4" s="1"/>
  <c r="D5" i="4"/>
  <c r="B5" i="4"/>
  <c r="C5" i="4" s="1"/>
  <c r="A5" i="4"/>
  <c r="O4" i="4"/>
  <c r="I4" i="4"/>
  <c r="E4" i="4"/>
  <c r="B4" i="4"/>
  <c r="A4" i="4"/>
  <c r="O3" i="4"/>
  <c r="I3" i="4"/>
  <c r="E3" i="4"/>
  <c r="B3" i="4"/>
  <c r="A3" i="4"/>
  <c r="P2" i="4"/>
  <c r="O2" i="4" s="1"/>
  <c r="G9" i="4" l="1"/>
  <c r="H9" i="4"/>
  <c r="H8" i="4"/>
  <c r="C7" i="4"/>
  <c r="D7" i="4" s="1"/>
  <c r="H7" i="4" s="1"/>
  <c r="F6" i="4"/>
  <c r="C6" i="4"/>
  <c r="D6" i="4" s="1"/>
  <c r="H6" i="4" s="1"/>
  <c r="H5" i="4"/>
  <c r="F4" i="4"/>
  <c r="C4" i="4"/>
  <c r="D4" i="4" s="1"/>
  <c r="H4" i="4" s="1"/>
  <c r="C3" i="4"/>
  <c r="D3" i="4" s="1"/>
  <c r="H3" i="4" s="1"/>
  <c r="F8" i="4"/>
  <c r="G7" i="4"/>
  <c r="F3" i="4"/>
  <c r="F5" i="4"/>
  <c r="G6" i="4"/>
  <c r="F9" i="4"/>
  <c r="G10" i="4"/>
  <c r="H11" i="4"/>
  <c r="G14" i="4"/>
  <c r="H15" i="4"/>
  <c r="H10" i="4"/>
  <c r="H14" i="4"/>
  <c r="F15" i="4"/>
  <c r="F7" i="4"/>
  <c r="G12" i="4"/>
  <c r="G4" i="4" l="1"/>
  <c r="G3" i="4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<sst xmlns="http://schemas.openxmlformats.org/spreadsheetml/2006/main" count="16" uniqueCount="13">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</sst>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D79D9-D21B-4B00-8805-917CB71A1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373739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F41D0-86FF-46F8-8DA4-6E14435A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23339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4</xdr:row>
      <xdr:rowOff>104775</xdr:rowOff>
    </xdr:from>
    <xdr:to>
      <xdr:col>27</xdr:col>
      <xdr:colOff>116411</xdr:colOff>
      <xdr:row>32</xdr:row>
      <xdr:rowOff>10256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5A95BA-B97A-4FF1-AE86-05B5BC81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866775"/>
          <a:ext cx="15127811" cy="52394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420435</xdr:colOff>
      <xdr:row>39</xdr:row>
      <xdr:rowOff>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98245-ECE3-4BDA-B39A-861CBF4C2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64435" cy="6906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526416</xdr:colOff>
      <xdr:row>45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2F19F-A82B-4C03-9FAC-041073EF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04816" cy="7259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554995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FCCC5-F21B-4376-971D-AB3901B6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33395" cy="6373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36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71A67-4065-4198-8733-BB174155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6830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G15" sqref="G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" si="0">N2</f>
        <v>0</v>
      </c>
      <c r="B2" s="4">
        <f t="shared" ref="B2" si="1">Q2</f>
        <v>640</v>
      </c>
      <c r="C2" s="4">
        <f>B2*1.2</f>
        <v>768</v>
      </c>
      <c r="D2" s="4">
        <f t="shared" ref="D2" si="2">C2*1.2</f>
        <v>921.59999999999991</v>
      </c>
      <c r="E2" s="5">
        <f t="shared" ref="E2" si="3">R2</f>
        <v>7900000</v>
      </c>
      <c r="F2" s="10">
        <f>ROUND((E2/B2),0)</f>
        <v>12344</v>
      </c>
      <c r="G2" s="10">
        <f t="shared" ref="G2" si="4">ROUND((E2/C2),0)</f>
        <v>10286</v>
      </c>
      <c r="H2" s="10">
        <f t="shared" ref="H2" si="5">ROUND((E2/D2),0)</f>
        <v>8572</v>
      </c>
      <c r="I2" s="4" t="e">
        <f>#REF!</f>
        <v>#REF!</v>
      </c>
      <c r="J2" s="4">
        <v>0</v>
      </c>
      <c r="O2">
        <f>P2*1.2</f>
        <v>921.59999999999991</v>
      </c>
      <c r="P2">
        <f>Q2*1.2</f>
        <v>768</v>
      </c>
      <c r="Q2">
        <v>640</v>
      </c>
      <c r="R2" s="2">
        <v>7900000</v>
      </c>
      <c r="T2" s="8"/>
    </row>
    <row r="3" spans="1:26" x14ac:dyDescent="0.25">
      <c r="A3" s="4">
        <f t="shared" ref="A3:A15" si="6">N3</f>
        <v>0</v>
      </c>
      <c r="B3" s="4">
        <f t="shared" ref="B3:B15" si="7">Q3</f>
        <v>460</v>
      </c>
      <c r="C3" s="4">
        <f t="shared" ref="C3:C15" si="8">B3*1.2</f>
        <v>552</v>
      </c>
      <c r="D3" s="4">
        <f t="shared" ref="D3:D15" si="9">C3*1.2</f>
        <v>662.4</v>
      </c>
      <c r="E3" s="5">
        <f t="shared" ref="E3:E15" si="10">R3</f>
        <v>6200000</v>
      </c>
      <c r="F3" s="10">
        <f t="shared" ref="F3:F15" si="11">ROUND((E3/B3),0)</f>
        <v>13478</v>
      </c>
      <c r="G3" s="10">
        <f t="shared" ref="G3:G15" si="12">ROUND((E3/C3),0)</f>
        <v>11232</v>
      </c>
      <c r="H3" s="10">
        <f t="shared" ref="H3:H15" si="13">ROUND((E3/D3),0)</f>
        <v>9360</v>
      </c>
      <c r="I3" s="4" t="e">
        <f>#REF!</f>
        <v>#REF!</v>
      </c>
      <c r="J3" s="4">
        <v>0</v>
      </c>
      <c r="O3">
        <f t="shared" ref="O3" si="14">P3*1.2</f>
        <v>662.4</v>
      </c>
      <c r="P3">
        <v>552</v>
      </c>
      <c r="Q3">
        <f>P3/1.2</f>
        <v>460</v>
      </c>
      <c r="R3" s="2">
        <v>6200000</v>
      </c>
      <c r="T3" s="8"/>
      <c r="X3">
        <v>14.82</v>
      </c>
      <c r="Y3">
        <v>9.85</v>
      </c>
      <c r="Z3">
        <f>X3*Y3</f>
        <v>145.977</v>
      </c>
    </row>
    <row r="4" spans="1:26" s="15" customFormat="1" x14ac:dyDescent="0.25">
      <c r="A4" s="13">
        <f t="shared" si="6"/>
        <v>0</v>
      </c>
      <c r="B4" s="13">
        <f t="shared" si="7"/>
        <v>466.66666666666669</v>
      </c>
      <c r="C4" s="13">
        <f t="shared" si="8"/>
        <v>560</v>
      </c>
      <c r="D4" s="13">
        <f t="shared" si="9"/>
        <v>672</v>
      </c>
      <c r="E4" s="14">
        <f t="shared" si="10"/>
        <v>5800000</v>
      </c>
      <c r="F4" s="13">
        <f t="shared" si="11"/>
        <v>12429</v>
      </c>
      <c r="G4" s="13">
        <f t="shared" si="12"/>
        <v>10357</v>
      </c>
      <c r="H4" s="13">
        <f t="shared" si="13"/>
        <v>8631</v>
      </c>
      <c r="I4" s="13" t="e">
        <f>#REF!</f>
        <v>#REF!</v>
      </c>
      <c r="J4" s="13">
        <v>0</v>
      </c>
      <c r="O4" s="15">
        <f t="shared" ref="O4" si="15">P4*1.2</f>
        <v>672</v>
      </c>
      <c r="P4" s="15">
        <v>560</v>
      </c>
      <c r="Q4" s="15">
        <f>P4/1.2</f>
        <v>466.66666666666669</v>
      </c>
      <c r="R4" s="16">
        <v>5800000</v>
      </c>
      <c r="X4" s="15">
        <v>10.64</v>
      </c>
      <c r="Y4" s="15">
        <v>3</v>
      </c>
      <c r="Z4" s="15">
        <f t="shared" ref="Z4:Z10" si="16">X4*Y4</f>
        <v>31.92</v>
      </c>
    </row>
    <row r="5" spans="1:26" s="15" customFormat="1" x14ac:dyDescent="0.25">
      <c r="A5" s="13">
        <f t="shared" si="6"/>
        <v>0</v>
      </c>
      <c r="B5" s="13">
        <f t="shared" si="7"/>
        <v>459.72222222222229</v>
      </c>
      <c r="C5" s="13">
        <f t="shared" si="8"/>
        <v>551.66666666666674</v>
      </c>
      <c r="D5" s="13">
        <f t="shared" si="9"/>
        <v>662.00000000000011</v>
      </c>
      <c r="E5" s="14">
        <f t="shared" si="10"/>
        <v>5750000</v>
      </c>
      <c r="F5" s="13">
        <f t="shared" si="11"/>
        <v>12508</v>
      </c>
      <c r="G5" s="13">
        <f t="shared" si="12"/>
        <v>10423</v>
      </c>
      <c r="H5" s="13">
        <f t="shared" si="13"/>
        <v>8686</v>
      </c>
      <c r="I5" s="13" t="e">
        <f>#REF!</f>
        <v>#REF!</v>
      </c>
      <c r="J5" s="13">
        <v>0</v>
      </c>
      <c r="O5" s="15">
        <v>662</v>
      </c>
      <c r="P5" s="15">
        <f>O5/1.2</f>
        <v>551.66666666666674</v>
      </c>
      <c r="Q5" s="15">
        <f>P5/1.2</f>
        <v>459.72222222222229</v>
      </c>
      <c r="R5" s="16">
        <v>5750000</v>
      </c>
      <c r="X5" s="15">
        <v>7.33</v>
      </c>
      <c r="Y5" s="15">
        <v>10.23</v>
      </c>
      <c r="Z5" s="15">
        <f t="shared" si="16"/>
        <v>74.985900000000001</v>
      </c>
    </row>
    <row r="6" spans="1:26" x14ac:dyDescent="0.25">
      <c r="A6" s="4">
        <f t="shared" si="6"/>
        <v>0</v>
      </c>
      <c r="B6" s="4">
        <f t="shared" si="7"/>
        <v>463</v>
      </c>
      <c r="C6" s="4">
        <f t="shared" si="8"/>
        <v>555.6</v>
      </c>
      <c r="D6" s="4">
        <f t="shared" si="9"/>
        <v>666.72</v>
      </c>
      <c r="E6" s="5">
        <f t="shared" si="10"/>
        <v>4600000</v>
      </c>
      <c r="F6" s="10">
        <f t="shared" si="11"/>
        <v>9935</v>
      </c>
      <c r="G6" s="10">
        <f t="shared" si="12"/>
        <v>8279</v>
      </c>
      <c r="H6" s="10">
        <f t="shared" si="13"/>
        <v>6899</v>
      </c>
      <c r="I6" s="4" t="e">
        <f>#REF!</f>
        <v>#REF!</v>
      </c>
      <c r="J6" s="4">
        <v>0</v>
      </c>
      <c r="O6">
        <f t="shared" ref="O6:P6" si="17">P6*1.2</f>
        <v>666.72</v>
      </c>
      <c r="P6">
        <f t="shared" si="17"/>
        <v>555.6</v>
      </c>
      <c r="Q6">
        <v>463</v>
      </c>
      <c r="R6" s="2">
        <v>4600000</v>
      </c>
      <c r="T6" s="8"/>
      <c r="X6">
        <v>6.63</v>
      </c>
      <c r="Y6">
        <v>4.25</v>
      </c>
      <c r="Z6">
        <f t="shared" si="16"/>
        <v>28.177499999999998</v>
      </c>
    </row>
    <row r="7" spans="1:26" s="15" customFormat="1" x14ac:dyDescent="0.25">
      <c r="A7" s="13">
        <f t="shared" si="6"/>
        <v>0</v>
      </c>
      <c r="B7" s="13">
        <f t="shared" si="7"/>
        <v>462.5</v>
      </c>
      <c r="C7" s="13">
        <f t="shared" si="8"/>
        <v>555</v>
      </c>
      <c r="D7" s="13">
        <f t="shared" si="9"/>
        <v>666</v>
      </c>
      <c r="E7" s="14">
        <f t="shared" si="10"/>
        <v>4950000</v>
      </c>
      <c r="F7" s="13">
        <f t="shared" si="11"/>
        <v>10703</v>
      </c>
      <c r="G7" s="13">
        <f t="shared" si="12"/>
        <v>8919</v>
      </c>
      <c r="H7" s="13">
        <f t="shared" si="13"/>
        <v>7432</v>
      </c>
      <c r="I7" s="13" t="e">
        <f>#REF!</f>
        <v>#REF!</v>
      </c>
      <c r="J7" s="13">
        <v>0</v>
      </c>
      <c r="O7" s="15">
        <f t="shared" ref="O7:P8" si="18">P7*1.2</f>
        <v>666</v>
      </c>
      <c r="P7" s="15">
        <v>555</v>
      </c>
      <c r="Q7" s="15">
        <f>P7/1.2</f>
        <v>462.5</v>
      </c>
      <c r="R7" s="16">
        <v>4950000</v>
      </c>
      <c r="X7" s="15">
        <v>4.13</v>
      </c>
      <c r="Y7" s="15">
        <v>5.0999999999999996</v>
      </c>
      <c r="Z7" s="15">
        <f t="shared" si="16"/>
        <v>21.062999999999999</v>
      </c>
    </row>
    <row r="8" spans="1:26" x14ac:dyDescent="0.25">
      <c r="A8" s="4">
        <f t="shared" ref="A8" si="19">N8</f>
        <v>0</v>
      </c>
      <c r="B8" s="4">
        <f t="shared" ref="B8" si="20">Q8</f>
        <v>475</v>
      </c>
      <c r="C8" s="4">
        <f t="shared" si="8"/>
        <v>570</v>
      </c>
      <c r="D8" s="4">
        <f t="shared" ref="D8" si="21">C8*1.2</f>
        <v>684</v>
      </c>
      <c r="E8" s="5">
        <f t="shared" ref="E8" si="22">R8</f>
        <v>4900000</v>
      </c>
      <c r="F8" s="10">
        <f t="shared" ref="F8" si="23">ROUND((E8/B8),0)</f>
        <v>10316</v>
      </c>
      <c r="G8" s="10">
        <f t="shared" ref="G8" si="24">ROUND((E8/C8),0)</f>
        <v>8596</v>
      </c>
      <c r="H8" s="10">
        <f t="shared" ref="H8" si="25">ROUND((E8/D8),0)</f>
        <v>7164</v>
      </c>
      <c r="I8" s="4" t="e">
        <f>#REF!</f>
        <v>#REF!</v>
      </c>
      <c r="J8" s="4">
        <v>0</v>
      </c>
      <c r="O8">
        <f t="shared" si="18"/>
        <v>684</v>
      </c>
      <c r="P8">
        <f t="shared" si="18"/>
        <v>570</v>
      </c>
      <c r="Q8">
        <v>475</v>
      </c>
      <c r="R8" s="2">
        <v>4900000</v>
      </c>
      <c r="T8" s="8"/>
      <c r="X8">
        <v>11.83</v>
      </c>
      <c r="Y8">
        <v>4.67</v>
      </c>
      <c r="Z8">
        <f t="shared" si="16"/>
        <v>55.246099999999998</v>
      </c>
    </row>
    <row r="9" spans="1:26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" si="26">P9*1.2</f>
        <v>0</v>
      </c>
      <c r="R9" s="2"/>
      <c r="T9" s="8"/>
      <c r="X9">
        <v>12</v>
      </c>
      <c r="Y9">
        <v>9.8699999999999992</v>
      </c>
      <c r="Z9">
        <f t="shared" si="16"/>
        <v>118.44</v>
      </c>
    </row>
    <row r="10" spans="1:26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  <c r="X10">
        <v>6.79</v>
      </c>
      <c r="Y10">
        <v>2</v>
      </c>
      <c r="Z10">
        <f t="shared" si="16"/>
        <v>13.58</v>
      </c>
    </row>
    <row r="11" spans="1:26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  <c r="Z11">
        <f>SUM(Z3:Z10)</f>
        <v>489.3895</v>
      </c>
    </row>
    <row r="12" spans="1:26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6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  <c r="X13">
        <v>3.48</v>
      </c>
      <c r="Y13">
        <v>9.85</v>
      </c>
      <c r="Z13">
        <f t="shared" ref="Z13:Z14" si="31">X13*Y13</f>
        <v>34.277999999999999</v>
      </c>
    </row>
    <row r="14" spans="1:26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2">P14*1.2</f>
        <v>0</v>
      </c>
      <c r="P14">
        <f t="shared" si="32"/>
        <v>0</v>
      </c>
      <c r="Q14">
        <v>0</v>
      </c>
      <c r="R14" s="2">
        <v>0</v>
      </c>
      <c r="T14" s="8"/>
      <c r="X14">
        <v>2</v>
      </c>
      <c r="Y14">
        <v>4.67</v>
      </c>
      <c r="Z14">
        <f t="shared" si="31"/>
        <v>9.34</v>
      </c>
    </row>
    <row r="15" spans="1:26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3">P15*1.2</f>
        <v>0</v>
      </c>
      <c r="P15">
        <f t="shared" si="33"/>
        <v>0</v>
      </c>
      <c r="Q15">
        <v>0</v>
      </c>
      <c r="R15" s="2">
        <v>0</v>
      </c>
      <c r="T15" s="8"/>
      <c r="Z15">
        <f>SUM(Z13:Z14)</f>
        <v>43.617999999999995</v>
      </c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33" sqref="R3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S35" sqref="S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2023-10-20T06:41:07Z</dcterms:modified>
</cp:coreProperties>
</file>