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BB353583-AE63-4C58-9B50-5FEFEC042A4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0" i="1" l="1"/>
  <c r="C7" i="1" l="1"/>
  <c r="C23" i="1" l="1"/>
  <c r="C83" i="1" l="1"/>
  <c r="C5" i="1" l="1"/>
  <c r="C6" i="1" l="1"/>
  <c r="C14" i="1"/>
  <c r="C8" i="1" l="1"/>
  <c r="C10" i="1"/>
  <c r="C11" i="1" s="1"/>
  <c r="C12" i="1" s="1"/>
  <c r="C13" i="1" s="1"/>
  <c r="C16" i="1" s="1"/>
  <c r="G30" i="1" l="1"/>
  <c r="H30" i="1" s="1"/>
  <c r="H31" i="1" s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<sst xmlns="http://schemas.openxmlformats.org/spreadsheetml/2006/main" count="30" uniqueCount="26">
  <si>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</si>
  <si>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</si>
  <si>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</si>
  <si>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</si>
  <si>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</si>
  <si>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</si>
  <si>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</si>
  <si>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</si>
  <si>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</si>
  <si>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</si>
  <si>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</si>
  <si>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</si>
  <si>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</si>
  <si>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</si>
  <si>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</si>
  <si>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</si>
  <si>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F. no.</t>
  </si>
  <si>
    <t>Rate</t>
  </si>
  <si>
    <t>FMV</t>
  </si>
  <si>
    <t>DSV</t>
  </si>
  <si>
    <t>Remark</t>
  </si>
  <si>
    <t>As per Part OC</t>
  </si>
  <si>
    <t>CA</t>
  </si>
  <si>
    <t>rate on CA</t>
  </si>
  <si>
    <t>State Bank Of India ( RASMECCC BHAYANDAR ) - WILSON PEPAUL FERNANDES</t>
  </si>
  <si>
    <t>MV/ 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</si>
</sst>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topLeftCell="A4" zoomScale="130" zoomScaleNormal="130" workbookViewId="0">
      <selection activeCell="E22" sqref="E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13500</v>
      </c>
      <c r="D3" s="40" t="s">
        <v>23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10500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21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10500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13500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22</v>
      </c>
      <c r="B18" s="42"/>
      <c r="C18" s="43">
        <v>419</v>
      </c>
      <c r="D18" s="30"/>
      <c r="J18" s="5"/>
      <c r="K18" s="5"/>
      <c r="L18" s="6"/>
    </row>
    <row r="19" spans="1:12" x14ac:dyDescent="0.25">
      <c r="A19" s="4" t="s">
        <v>25</v>
      </c>
      <c r="B19" s="46"/>
      <c r="C19" s="38">
        <f>C16*C18+D20</f>
        <v>5656500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5090850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4525200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1257000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11784.375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0" t="s">
        <v>24</v>
      </c>
      <c r="F27" s="17"/>
      <c r="G27" s="5"/>
      <c r="H27" s="5"/>
      <c r="I27" s="5"/>
      <c r="J27" s="55" t="s">
        <v>20</v>
      </c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2" t="s">
        <v>16</v>
      </c>
      <c r="F29" s="52" t="s">
        <v>22</v>
      </c>
      <c r="G29" s="52" t="s">
        <v>17</v>
      </c>
      <c r="H29" s="53" t="s">
        <v>18</v>
      </c>
      <c r="I29" s="56"/>
      <c r="J29" s="5"/>
    </row>
    <row r="30" spans="1:12" x14ac:dyDescent="0.25">
      <c r="A30" s="5"/>
      <c r="B30" s="5"/>
      <c r="C30" s="5"/>
      <c r="D30" s="5"/>
      <c r="E30" s="5">
        <v>404</v>
      </c>
      <c r="F30" s="5">
        <f>C18</f>
        <v>419</v>
      </c>
      <c r="G30" s="12">
        <f>C16</f>
        <v>13500</v>
      </c>
      <c r="H30" s="12">
        <f>G30*F30</f>
        <v>5656500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18</v>
      </c>
      <c r="H31" s="54">
        <f>SUM(H30:H30)</f>
        <v>5656500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4">
        <f>H31*90%</f>
        <v>5090850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19</v>
      </c>
      <c r="H33" s="54">
        <f>H31*80%</f>
        <v>4525200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2023-10-18T11:48:03Z</dcterms:modified>
</cp:coreProperties>
</file>