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953C5F29-C797-488B-A056-AE91AFE02FF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0" i="1" l="1"/>
  <c r="C7" i="1" l="1"/>
  <c r="C23" i="1" l="1"/>
  <c r="C83" i="1" l="1"/>
  <c r="C5" i="1" l="1"/>
  <c r="C6" i="1" l="1"/>
  <c r="C14" i="1"/>
  <c r="C8" i="1" l="1"/>
  <c r="C10" i="1"/>
  <c r="C11" i="1" s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<sst xmlns="http://schemas.openxmlformats.org/spreadsheetml/2006/main" count="31" uniqueCount="28">
  <si>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</si>
  <si>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</si>
  <si>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</si>
  <si>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</si>
  <si>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</si>
  <si>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</si>
  <si>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</si>
  <si>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</si>
  <si>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</si>
  <si>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</si>
  <si>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</si>
  <si>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</si>
  <si>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</si>
  <si>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</si>
  <si>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</si>
  <si>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</si>
  <si>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bua</t>
  </si>
  <si>
    <t>F. no.</t>
  </si>
  <si>
    <t>BUA</t>
  </si>
  <si>
    <t>Rate</t>
  </si>
  <si>
    <t>FMV</t>
  </si>
  <si>
    <t>DSV</t>
  </si>
  <si>
    <t>Remark</t>
  </si>
  <si>
    <t>rate on BUA</t>
  </si>
  <si>
    <t>State Bank Of India ( RACPC Belapur ) - VIVEK KUMAR AND RASHMI KUMARI</t>
  </si>
  <si>
    <t>Approx Value taken form Index II only</t>
  </si>
  <si>
    <t>As per OC</t>
  </si>
  <si>
    <t>MV/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</si>
</sst>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D15" sqref="D1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46" t="s">
        <v>25</v>
      </c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18300</v>
      </c>
      <c r="D3" s="40" t="s">
        <v>23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27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33</v>
      </c>
      <c r="D8" s="30">
        <v>1996</v>
      </c>
      <c r="E8" s="5" t="s">
        <v>26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0.40500000000000003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1012.5000000000001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1487.5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17287.5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16</v>
      </c>
      <c r="B18" s="42"/>
      <c r="C18" s="43">
        <v>500</v>
      </c>
      <c r="D18" s="30"/>
      <c r="J18" s="5"/>
      <c r="K18" s="5"/>
      <c r="L18" s="6"/>
    </row>
    <row r="19" spans="1:12" x14ac:dyDescent="0.25">
      <c r="A19" s="4" t="s">
        <v>27</v>
      </c>
      <c r="B19" s="46"/>
      <c r="C19" s="38">
        <f>C16*C18+D20</f>
        <v>8643750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7779375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6915000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1250000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18007.8125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24</v>
      </c>
      <c r="F27" s="17"/>
      <c r="G27" s="5"/>
      <c r="H27" s="5"/>
      <c r="I27" s="5"/>
      <c r="J27" s="55" t="s">
        <v>22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17</v>
      </c>
      <c r="F29" s="52" t="s">
        <v>18</v>
      </c>
      <c r="G29" s="52" t="s">
        <v>19</v>
      </c>
      <c r="H29" s="53" t="s">
        <v>20</v>
      </c>
      <c r="I29" s="56"/>
      <c r="J29" s="5"/>
    </row>
    <row r="30" spans="1:12" x14ac:dyDescent="0.25">
      <c r="A30" s="5"/>
      <c r="B30" s="5"/>
      <c r="C30" s="5"/>
      <c r="D30" s="5"/>
      <c r="E30" s="5">
        <v>48</v>
      </c>
      <c r="F30" s="5">
        <f>C18</f>
        <v>500</v>
      </c>
      <c r="G30" s="12">
        <f>C16</f>
        <v>17287.5</v>
      </c>
      <c r="H30" s="12">
        <f>G30*F30</f>
        <v>8643750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20</v>
      </c>
      <c r="H31" s="54">
        <f>SUM(H30:H30)</f>
        <v>8643750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7779375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21</v>
      </c>
      <c r="H33" s="54">
        <f>H31*80%</f>
        <v>6915000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2023-10-21T05:19:17Z</dcterms:modified>
</cp:coreProperties>
</file>