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MANDAR VASANT NANAL - SBI\"/>
    </mc:Choice>
  </mc:AlternateContent>
  <xr:revisionPtr revIDLastSave="0" documentId="13_ncr:1_{5729BF83-D31F-40AF-B4CF-FF8D2028F3A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5" i="4"/>
  <c r="P5" i="4"/>
  <c r="C15" i="4" l="1"/>
  <c r="C14" i="4"/>
  <c r="C13" i="4"/>
  <c r="C12" i="4"/>
  <c r="C11" i="4"/>
  <c r="C10" i="4"/>
  <c r="C9" i="4"/>
  <c r="P8" i="4" l="1"/>
  <c r="O8" i="4" s="1"/>
  <c r="I8" i="4"/>
  <c r="E8" i="4"/>
  <c r="B8" i="4"/>
  <c r="C8" i="4" s="1"/>
  <c r="D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O7" i="4"/>
  <c r="I7" i="4"/>
  <c r="E7" i="4"/>
  <c r="B7" i="4"/>
  <c r="A7" i="4"/>
  <c r="P6" i="4"/>
  <c r="O6" i="4" s="1"/>
  <c r="I6" i="4"/>
  <c r="E6" i="4"/>
  <c r="B6" i="4"/>
  <c r="A6" i="4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/>
  <c r="I3" i="4"/>
  <c r="E3" i="4"/>
  <c r="B3" i="4"/>
  <c r="A3" i="4"/>
  <c r="P2" i="4"/>
  <c r="O2" i="4" s="1"/>
  <c r="H8" i="4" l="1"/>
  <c r="G8" i="4"/>
  <c r="C7" i="4"/>
  <c r="D7" i="4" s="1"/>
  <c r="H7" i="4" s="1"/>
  <c r="F6" i="4"/>
  <c r="D6" i="4"/>
  <c r="C6" i="4"/>
  <c r="G5" i="4"/>
  <c r="H5" i="4"/>
  <c r="F4" i="4"/>
  <c r="C4" i="4"/>
  <c r="D4" i="4" s="1"/>
  <c r="H4" i="4" s="1"/>
  <c r="C3" i="4"/>
  <c r="D3" i="4" s="1"/>
  <c r="H3" i="4" s="1"/>
  <c r="F8" i="4"/>
  <c r="G3" i="4"/>
  <c r="F3" i="4"/>
  <c r="F5" i="4"/>
  <c r="G6" i="4"/>
  <c r="F9" i="4"/>
  <c r="G10" i="4"/>
  <c r="H11" i="4"/>
  <c r="G14" i="4"/>
  <c r="H15" i="4"/>
  <c r="H6" i="4"/>
  <c r="H10" i="4"/>
  <c r="H14" i="4"/>
  <c r="F15" i="4"/>
  <c r="G4" i="4"/>
  <c r="F7" i="4"/>
  <c r="G12" i="4"/>
  <c r="G7" i="4" l="1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<sst xmlns="http://schemas.openxmlformats.org/spreadsheetml/2006/main" count="16" uniqueCount="13">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</sst>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154378</xdr:colOff>
      <xdr:row>41</xdr:row>
      <xdr:rowOff>182027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28857D-256C-4FD9-B809-6C58B08DF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75178" cy="7535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489696</xdr:colOff>
      <xdr:row>0</xdr:row>
      <xdr:rowOff>0</xdr:rowOff>
    </xdr:from>
    <xdr:to>
      <xdr:col>20</xdr:col>
      <xdr:colOff>420916</xdr:colOff>
      <xdr:row>38</xdr:row>
      <xdr:rowOff>10804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0CEE3B-D1B2-483C-B0FF-E77D0959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8496" y="0"/>
          <a:ext cx="10294420" cy="72498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478784</xdr:colOff>
      <xdr:row>39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FDCA4-5F7D-4EA1-848E-24AA0EEEF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57184" cy="727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191803</xdr:colOff>
      <xdr:row>32</xdr:row>
      <xdr:rowOff>134146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555F3-E51D-4593-B169-5391FDB3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35803" cy="5706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59115</xdr:colOff>
      <xdr:row>47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A310B-BE3A-4F47-986F-0F6B976E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079915" cy="7716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525735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61EA1F-48FB-40C8-B8E5-5AC8B3C59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327335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38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3BBAE-3755-476D-87A7-E5238F433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7087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topLeftCell="B1" zoomScaleNormal="100" workbookViewId="0">
      <selection activeCell="Q27" sqref="Q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470</v>
      </c>
      <c r="C2" s="4">
        <f>B2*1.2</f>
        <v>564</v>
      </c>
      <c r="D2" s="4">
        <f t="shared" ref="D2" si="2">C2*1.2</f>
        <v>676.8</v>
      </c>
      <c r="E2" s="5">
        <f t="shared" ref="E2" si="3">R2</f>
        <v>2500000</v>
      </c>
      <c r="F2" s="10">
        <f>ROUND((E2/B2),0)</f>
        <v>5319</v>
      </c>
      <c r="G2" s="10">
        <f t="shared" ref="G2" si="4">ROUND((E2/C2),0)</f>
        <v>4433</v>
      </c>
      <c r="H2" s="10">
        <f t="shared" ref="H2" si="5">ROUND((E2/D2),0)</f>
        <v>3694</v>
      </c>
      <c r="I2" s="4" t="e">
        <f>#REF!</f>
        <v>#REF!</v>
      </c>
      <c r="J2" s="4">
        <v>0</v>
      </c>
      <c r="O2">
        <f>P2*1.2</f>
        <v>676.8</v>
      </c>
      <c r="P2">
        <f>Q2*1.2</f>
        <v>564</v>
      </c>
      <c r="Q2">
        <v>470</v>
      </c>
      <c r="R2" s="2">
        <v>2500000</v>
      </c>
      <c r="T2" s="8"/>
    </row>
    <row r="3" spans="1:20" x14ac:dyDescent="0.25">
      <c r="A3" s="4">
        <f t="shared" ref="A3:A15" si="6">N3</f>
        <v>0</v>
      </c>
      <c r="B3" s="4">
        <f t="shared" ref="B3:B15" si="7">Q3</f>
        <v>500</v>
      </c>
      <c r="C3" s="4">
        <f t="shared" ref="C3:C15" si="8">B3*1.2</f>
        <v>600</v>
      </c>
      <c r="D3" s="4">
        <f t="shared" ref="D3:D15" si="9">C3*1.2</f>
        <v>720</v>
      </c>
      <c r="E3" s="5">
        <f t="shared" ref="E3:E15" si="10">R3</f>
        <v>2300000</v>
      </c>
      <c r="F3" s="10">
        <f t="shared" ref="F3:F15" si="11">ROUND((E3/B3),0)</f>
        <v>4600</v>
      </c>
      <c r="G3" s="10">
        <f t="shared" ref="G3:G15" si="12">ROUND((E3/C3),0)</f>
        <v>3833</v>
      </c>
      <c r="H3" s="10">
        <f t="shared" ref="H3:H15" si="13">ROUND((E3/D3),0)</f>
        <v>3194</v>
      </c>
      <c r="I3" s="4" t="e">
        <f>#REF!</f>
        <v>#REF!</v>
      </c>
      <c r="J3" s="4">
        <v>0</v>
      </c>
      <c r="O3">
        <f t="shared" ref="O3:P3" si="14">P3*1.2</f>
        <v>720</v>
      </c>
      <c r="P3">
        <f t="shared" si="14"/>
        <v>600</v>
      </c>
      <c r="Q3">
        <v>500</v>
      </c>
      <c r="R3" s="2">
        <v>2300000</v>
      </c>
      <c r="T3" s="8"/>
    </row>
    <row r="4" spans="1:20" s="15" customFormat="1" x14ac:dyDescent="0.25">
      <c r="A4" s="13">
        <f t="shared" si="6"/>
        <v>0</v>
      </c>
      <c r="B4" s="13">
        <f t="shared" si="7"/>
        <v>296</v>
      </c>
      <c r="C4" s="13">
        <f t="shared" si="8"/>
        <v>355.2</v>
      </c>
      <c r="D4" s="13">
        <f t="shared" si="9"/>
        <v>426.23999999999995</v>
      </c>
      <c r="E4" s="14">
        <f t="shared" si="10"/>
        <v>2320000</v>
      </c>
      <c r="F4" s="13">
        <f t="shared" si="11"/>
        <v>7838</v>
      </c>
      <c r="G4" s="13">
        <f t="shared" si="12"/>
        <v>6532</v>
      </c>
      <c r="H4" s="13">
        <f t="shared" si="13"/>
        <v>5443</v>
      </c>
      <c r="I4" s="13" t="e">
        <f>#REF!</f>
        <v>#REF!</v>
      </c>
      <c r="J4" s="13">
        <v>0</v>
      </c>
      <c r="O4" s="15">
        <f t="shared" ref="O4:P4" si="15">P4*1.2</f>
        <v>426.23999999999995</v>
      </c>
      <c r="P4" s="15">
        <f t="shared" si="15"/>
        <v>355.2</v>
      </c>
      <c r="Q4" s="15">
        <v>296</v>
      </c>
      <c r="R4" s="16">
        <v>2320000</v>
      </c>
    </row>
    <row r="5" spans="1:20" s="8" customFormat="1" ht="15.75" customHeight="1" x14ac:dyDescent="0.25">
      <c r="A5" s="10">
        <f t="shared" si="6"/>
        <v>0</v>
      </c>
      <c r="B5" s="10">
        <f t="shared" si="7"/>
        <v>381.94444444444451</v>
      </c>
      <c r="C5" s="10">
        <f t="shared" si="8"/>
        <v>458.33333333333343</v>
      </c>
      <c r="D5" s="10">
        <f t="shared" si="9"/>
        <v>550.00000000000011</v>
      </c>
      <c r="E5" s="17">
        <f t="shared" si="10"/>
        <v>2250000</v>
      </c>
      <c r="F5" s="10">
        <f t="shared" si="11"/>
        <v>5891</v>
      </c>
      <c r="G5" s="10">
        <f t="shared" si="12"/>
        <v>4909</v>
      </c>
      <c r="H5" s="10">
        <f t="shared" si="13"/>
        <v>4091</v>
      </c>
      <c r="I5" s="10" t="e">
        <f>#REF!</f>
        <v>#REF!</v>
      </c>
      <c r="J5" s="10">
        <v>0</v>
      </c>
      <c r="O5" s="8">
        <v>550</v>
      </c>
      <c r="P5" s="8">
        <f>O5/1.2</f>
        <v>458.33333333333337</v>
      </c>
      <c r="Q5" s="8">
        <f>P5/1.2</f>
        <v>381.94444444444451</v>
      </c>
      <c r="R5" s="18">
        <v>2250000</v>
      </c>
    </row>
    <row r="6" spans="1:20" s="15" customFormat="1" x14ac:dyDescent="0.25">
      <c r="A6" s="13">
        <f t="shared" si="6"/>
        <v>0</v>
      </c>
      <c r="B6" s="13">
        <f t="shared" si="7"/>
        <v>304</v>
      </c>
      <c r="C6" s="13">
        <f t="shared" si="8"/>
        <v>364.8</v>
      </c>
      <c r="D6" s="13">
        <f t="shared" si="9"/>
        <v>437.76</v>
      </c>
      <c r="E6" s="14">
        <f t="shared" si="10"/>
        <v>2400000</v>
      </c>
      <c r="F6" s="13">
        <f t="shared" si="11"/>
        <v>7895</v>
      </c>
      <c r="G6" s="13">
        <f t="shared" si="12"/>
        <v>6579</v>
      </c>
      <c r="H6" s="13">
        <f t="shared" si="13"/>
        <v>5482</v>
      </c>
      <c r="I6" s="13" t="e">
        <f>#REF!</f>
        <v>#REF!</v>
      </c>
      <c r="J6" s="13">
        <v>0</v>
      </c>
      <c r="O6" s="15">
        <f t="shared" ref="O6:P6" si="16">P6*1.2</f>
        <v>437.76</v>
      </c>
      <c r="P6" s="15">
        <f t="shared" si="16"/>
        <v>364.8</v>
      </c>
      <c r="Q6" s="15">
        <v>304</v>
      </c>
      <c r="R6" s="16">
        <v>2400000</v>
      </c>
    </row>
    <row r="7" spans="1:20" s="15" customFormat="1" x14ac:dyDescent="0.25">
      <c r="A7" s="13">
        <f t="shared" si="6"/>
        <v>0</v>
      </c>
      <c r="B7" s="13">
        <f t="shared" si="7"/>
        <v>325</v>
      </c>
      <c r="C7" s="13">
        <f t="shared" si="8"/>
        <v>390</v>
      </c>
      <c r="D7" s="13">
        <f t="shared" si="9"/>
        <v>468</v>
      </c>
      <c r="E7" s="14">
        <f t="shared" si="10"/>
        <v>2600000</v>
      </c>
      <c r="F7" s="13">
        <f t="shared" si="11"/>
        <v>8000</v>
      </c>
      <c r="G7" s="13">
        <f t="shared" si="12"/>
        <v>6667</v>
      </c>
      <c r="H7" s="13">
        <f t="shared" si="13"/>
        <v>5556</v>
      </c>
      <c r="I7" s="13" t="e">
        <f>#REF!</f>
        <v>#REF!</v>
      </c>
      <c r="J7" s="13">
        <v>0</v>
      </c>
      <c r="O7" s="15">
        <f t="shared" ref="O7:P8" si="17">P7*1.2</f>
        <v>468</v>
      </c>
      <c r="P7" s="15">
        <v>390</v>
      </c>
      <c r="Q7" s="15">
        <f>P7/1.2</f>
        <v>325</v>
      </c>
      <c r="R7" s="16">
        <v>2600000</v>
      </c>
    </row>
    <row r="8" spans="1:20" x14ac:dyDescent="0.25">
      <c r="A8" s="4">
        <f t="shared" ref="A8" si="18">N8</f>
        <v>0</v>
      </c>
      <c r="B8" s="4">
        <f t="shared" ref="B8" si="19">Q8</f>
        <v>303</v>
      </c>
      <c r="C8" s="4">
        <f t="shared" si="8"/>
        <v>363.59999999999997</v>
      </c>
      <c r="D8" s="4">
        <f t="shared" ref="D8" si="20">C8*1.2</f>
        <v>436.31999999999994</v>
      </c>
      <c r="E8" s="5">
        <f t="shared" ref="E8" si="21">R8</f>
        <v>2000000</v>
      </c>
      <c r="F8" s="10">
        <f t="shared" ref="F8" si="22">ROUND((E8/B8),0)</f>
        <v>6601</v>
      </c>
      <c r="G8" s="10">
        <f t="shared" ref="G8" si="23">ROUND((E8/C8),0)</f>
        <v>5501</v>
      </c>
      <c r="H8" s="10">
        <f t="shared" ref="H8" si="24">ROUND((E8/D8),0)</f>
        <v>4584</v>
      </c>
      <c r="I8" s="4" t="e">
        <f>#REF!</f>
        <v>#REF!</v>
      </c>
      <c r="J8" s="4">
        <v>0</v>
      </c>
      <c r="O8">
        <f t="shared" si="17"/>
        <v>436.31999999999994</v>
      </c>
      <c r="P8">
        <f t="shared" si="17"/>
        <v>363.59999999999997</v>
      </c>
      <c r="Q8">
        <v>303</v>
      </c>
      <c r="R8" s="2">
        <v>2000000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5">P9*1.2</f>
        <v>0</v>
      </c>
      <c r="P9">
        <f t="shared" si="25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6">P10*1.2</f>
        <v>0</v>
      </c>
      <c r="P10">
        <f t="shared" si="26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7">P11*1.2</f>
        <v>0</v>
      </c>
      <c r="P11">
        <f t="shared" si="27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8">P12*1.2</f>
        <v>0</v>
      </c>
      <c r="P12">
        <f t="shared" si="28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29">P13*1.2</f>
        <v>0</v>
      </c>
      <c r="P13">
        <f t="shared" si="29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0">P14*1.2</f>
        <v>0</v>
      </c>
      <c r="P14">
        <f t="shared" si="30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1">P15*1.2</f>
        <v>0</v>
      </c>
      <c r="P15">
        <f t="shared" si="31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V20" sqref="V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26" sqref="U2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2023-10-13T10:57:35Z</dcterms:modified>
</cp:coreProperties>
</file>