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SUSHANT ASHOK SHINDE - SBI\"/>
    </mc:Choice>
  </mc:AlternateContent>
  <xr:revisionPtr revIDLastSave="0" documentId="13_ncr:1_{E165BDB4-AF42-4030-A31B-D427161FB15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5" i="4" l="1"/>
  <c r="Q9" i="4" l="1"/>
  <c r="Q7" i="4"/>
  <c r="Y16" i="4"/>
  <c r="Y10" i="4"/>
  <c r="Y11" i="4"/>
  <c r="Y12" i="4"/>
  <c r="Y13" i="4"/>
  <c r="Y14" i="4"/>
  <c r="Y15" i="4"/>
  <c r="Y9" i="4"/>
  <c r="Q6" i="4"/>
  <c r="Q4" i="4"/>
  <c r="Q3" i="4"/>
  <c r="Q2" i="4"/>
  <c r="C15" i="4" l="1"/>
  <c r="C14" i="4"/>
  <c r="C13" i="4"/>
  <c r="C12" i="4"/>
  <c r="C11" i="4"/>
  <c r="C10" i="4"/>
  <c r="P8" i="4" l="1"/>
  <c r="O8" i="4" s="1"/>
  <c r="I8" i="4"/>
  <c r="E8" i="4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O9" i="4"/>
  <c r="I9" i="4"/>
  <c r="E9" i="4"/>
  <c r="B9" i="4"/>
  <c r="C9" i="4" s="1"/>
  <c r="D9" i="4" s="1"/>
  <c r="A9" i="4"/>
  <c r="O7" i="4"/>
  <c r="I7" i="4"/>
  <c r="E7" i="4"/>
  <c r="B7" i="4"/>
  <c r="A7" i="4"/>
  <c r="O6" i="4"/>
  <c r="I6" i="4"/>
  <c r="E6" i="4"/>
  <c r="B6" i="4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A4" i="4"/>
  <c r="O3" i="4"/>
  <c r="I3" i="4"/>
  <c r="E3" i="4"/>
  <c r="B3" i="4"/>
  <c r="A3" i="4"/>
  <c r="O2" i="4"/>
  <c r="H9" i="4" l="1"/>
  <c r="G9" i="4"/>
  <c r="H8" i="4"/>
  <c r="G8" i="4"/>
  <c r="C7" i="4"/>
  <c r="D7" i="4" s="1"/>
  <c r="H7" i="4" s="1"/>
  <c r="F6" i="4"/>
  <c r="C6" i="4"/>
  <c r="D6" i="4" s="1"/>
  <c r="H6" i="4" s="1"/>
  <c r="H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G6" i="4"/>
  <c r="F9" i="4"/>
  <c r="G10" i="4"/>
  <c r="H11" i="4"/>
  <c r="G14" i="4"/>
  <c r="H15" i="4"/>
  <c r="H10" i="4"/>
  <c r="H14" i="4"/>
  <c r="F15" i="4"/>
  <c r="F7" i="4"/>
  <c r="G12" i="4"/>
  <c r="G4" i="4" l="1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<sst xmlns="http://schemas.openxmlformats.org/spreadsheetml/2006/main" count="16" uniqueCount="13">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</sst>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3</xdr:row>
      <xdr:rowOff>66675</xdr:rowOff>
    </xdr:from>
    <xdr:to>
      <xdr:col>32</xdr:col>
      <xdr:colOff>593071</xdr:colOff>
      <xdr:row>51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AE0EB-C1B8-4B0A-B634-41D3A575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" y="638175"/>
          <a:ext cx="18061921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145362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9CFD8-5197-4923-8B7C-AF7E0706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23762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440253</xdr:colOff>
      <xdr:row>46</xdr:row>
      <xdr:rowOff>10676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77206-E9BC-440A-B7FC-1818BCBD5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70653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602116</xdr:colOff>
      <xdr:row>50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B54407-7D09-4647-99E9-CEE52DA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22916" cy="8335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392962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CE08C-AD7E-4889-956C-7E145642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461762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33CD4-00CE-4B1A-8B2A-0A61080F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373739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10857-0AE1-4CD5-B66C-6ED3B230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23339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s="15" customFormat="1" x14ac:dyDescent="0.25">
      <c r="A2" s="13">
        <f t="shared" ref="A2" si="0">N2</f>
        <v>0</v>
      </c>
      <c r="B2" s="13">
        <f t="shared" ref="B2" si="1">Q2</f>
        <v>400</v>
      </c>
      <c r="C2" s="13">
        <f>B2*1.2</f>
        <v>480</v>
      </c>
      <c r="D2" s="13">
        <f t="shared" ref="D2" si="2">C2*1.2</f>
        <v>576</v>
      </c>
      <c r="E2" s="14">
        <f t="shared" ref="E2" si="3">R2</f>
        <v>5000000</v>
      </c>
      <c r="F2" s="13">
        <f>ROUND((E2/B2),0)</f>
        <v>12500</v>
      </c>
      <c r="G2" s="13">
        <f t="shared" ref="G2" si="4">ROUND((E2/C2),0)</f>
        <v>10417</v>
      </c>
      <c r="H2" s="13">
        <f t="shared" ref="H2" si="5">ROUND((E2/D2),0)</f>
        <v>8681</v>
      </c>
      <c r="I2" s="13" t="e">
        <f>#REF!</f>
        <v>#REF!</v>
      </c>
      <c r="J2" s="13">
        <v>0</v>
      </c>
      <c r="O2" s="15">
        <f>P2*1.2</f>
        <v>576</v>
      </c>
      <c r="P2" s="15">
        <v>480</v>
      </c>
      <c r="Q2" s="15">
        <f>P2/1.2</f>
        <v>400</v>
      </c>
      <c r="R2" s="16">
        <v>5000000</v>
      </c>
    </row>
    <row r="3" spans="1:25" x14ac:dyDescent="0.25">
      <c r="A3" s="4">
        <f t="shared" ref="A3:A15" si="6">N3</f>
        <v>0</v>
      </c>
      <c r="B3" s="4">
        <f t="shared" ref="B3:B15" si="7">Q3</f>
        <v>187.5</v>
      </c>
      <c r="C3" s="4">
        <f t="shared" ref="C3:C15" si="8">B3*1.2</f>
        <v>225</v>
      </c>
      <c r="D3" s="4">
        <f t="shared" ref="D3:D15" si="9">C3*1.2</f>
        <v>270</v>
      </c>
      <c r="E3" s="5">
        <f t="shared" ref="E3:E15" si="10">R3</f>
        <v>2500000</v>
      </c>
      <c r="F3" s="10">
        <f t="shared" ref="F3:F15" si="11">ROUND((E3/B3),0)</f>
        <v>13333</v>
      </c>
      <c r="G3" s="10">
        <f t="shared" ref="G3:G15" si="12">ROUND((E3/C3),0)</f>
        <v>11111</v>
      </c>
      <c r="H3" s="10">
        <f t="shared" ref="H3:H15" si="13">ROUND((E3/D3),0)</f>
        <v>9259</v>
      </c>
      <c r="I3" s="4" t="e">
        <f>#REF!</f>
        <v>#REF!</v>
      </c>
      <c r="J3" s="4">
        <v>0</v>
      </c>
      <c r="O3">
        <f t="shared" ref="O3" si="14">P3*1.2</f>
        <v>270</v>
      </c>
      <c r="P3">
        <v>225</v>
      </c>
      <c r="Q3">
        <f>P3/1.2</f>
        <v>187.5</v>
      </c>
      <c r="R3" s="2">
        <v>2500000</v>
      </c>
      <c r="T3" s="8"/>
    </row>
    <row r="4" spans="1:25" x14ac:dyDescent="0.25">
      <c r="A4" s="4">
        <f t="shared" si="6"/>
        <v>0</v>
      </c>
      <c r="B4" s="4">
        <f t="shared" si="7"/>
        <v>291.66666666666669</v>
      </c>
      <c r="C4" s="4">
        <f t="shared" si="8"/>
        <v>350</v>
      </c>
      <c r="D4" s="4">
        <f t="shared" si="9"/>
        <v>420</v>
      </c>
      <c r="E4" s="5">
        <f t="shared" si="10"/>
        <v>2650000</v>
      </c>
      <c r="F4" s="10">
        <f t="shared" si="11"/>
        <v>9086</v>
      </c>
      <c r="G4" s="10">
        <f t="shared" si="12"/>
        <v>7571</v>
      </c>
      <c r="H4" s="10">
        <f t="shared" si="13"/>
        <v>6310</v>
      </c>
      <c r="I4" s="4" t="e">
        <f>#REF!</f>
        <v>#REF!</v>
      </c>
      <c r="J4" s="4">
        <v>0</v>
      </c>
      <c r="O4">
        <f t="shared" ref="O4" si="15">P4*1.2</f>
        <v>420</v>
      </c>
      <c r="P4">
        <v>350</v>
      </c>
      <c r="Q4">
        <f>P4/1.2</f>
        <v>291.66666666666669</v>
      </c>
      <c r="R4" s="2">
        <v>2650000</v>
      </c>
      <c r="T4" s="8"/>
    </row>
    <row r="5" spans="1:25" s="15" customFormat="1" x14ac:dyDescent="0.25">
      <c r="A5" s="13">
        <f t="shared" si="6"/>
        <v>0</v>
      </c>
      <c r="B5" s="13">
        <f t="shared" si="7"/>
        <v>550</v>
      </c>
      <c r="C5" s="13">
        <f t="shared" si="8"/>
        <v>660</v>
      </c>
      <c r="D5" s="13">
        <f t="shared" si="9"/>
        <v>792</v>
      </c>
      <c r="E5" s="14">
        <f t="shared" si="10"/>
        <v>6500000</v>
      </c>
      <c r="F5" s="13">
        <f t="shared" si="11"/>
        <v>11818</v>
      </c>
      <c r="G5" s="13">
        <f t="shared" si="12"/>
        <v>9848</v>
      </c>
      <c r="H5" s="13">
        <f t="shared" si="13"/>
        <v>8207</v>
      </c>
      <c r="I5" s="13" t="e">
        <f>#REF!</f>
        <v>#REF!</v>
      </c>
      <c r="J5" s="13">
        <v>0</v>
      </c>
      <c r="O5" s="15">
        <f t="shared" ref="O5:P5" si="16">P5*1.2</f>
        <v>792</v>
      </c>
      <c r="P5" s="15">
        <f t="shared" si="16"/>
        <v>660</v>
      </c>
      <c r="Q5" s="15">
        <v>550</v>
      </c>
      <c r="R5" s="16">
        <v>6500000</v>
      </c>
    </row>
    <row r="6" spans="1:25" x14ac:dyDescent="0.25">
      <c r="A6" s="4">
        <f t="shared" si="6"/>
        <v>0</v>
      </c>
      <c r="B6" s="4">
        <f t="shared" si="7"/>
        <v>529.16666666666674</v>
      </c>
      <c r="C6" s="4">
        <f t="shared" si="8"/>
        <v>635.00000000000011</v>
      </c>
      <c r="D6" s="4">
        <f t="shared" si="9"/>
        <v>762.00000000000011</v>
      </c>
      <c r="E6" s="5">
        <f t="shared" si="10"/>
        <v>5500000</v>
      </c>
      <c r="F6" s="10">
        <f t="shared" si="11"/>
        <v>10394</v>
      </c>
      <c r="G6" s="10">
        <f t="shared" si="12"/>
        <v>8661</v>
      </c>
      <c r="H6" s="10">
        <f t="shared" si="13"/>
        <v>7218</v>
      </c>
      <c r="I6" s="4" t="e">
        <f>#REF!</f>
        <v>#REF!</v>
      </c>
      <c r="J6" s="4">
        <v>0</v>
      </c>
      <c r="O6">
        <f t="shared" ref="O6" si="17">P6*1.2</f>
        <v>762</v>
      </c>
      <c r="P6">
        <v>635</v>
      </c>
      <c r="Q6">
        <f>P6/1.2</f>
        <v>529.16666666666674</v>
      </c>
      <c r="R6" s="2">
        <v>5500000</v>
      </c>
      <c r="T6" s="8"/>
    </row>
    <row r="7" spans="1:25" x14ac:dyDescent="0.25">
      <c r="A7" s="4">
        <f t="shared" si="6"/>
        <v>0</v>
      </c>
      <c r="B7" s="4">
        <f t="shared" si="7"/>
        <v>250</v>
      </c>
      <c r="C7" s="4">
        <f t="shared" si="8"/>
        <v>300</v>
      </c>
      <c r="D7" s="4">
        <f t="shared" si="9"/>
        <v>360</v>
      </c>
      <c r="E7" s="5">
        <f t="shared" si="10"/>
        <v>2500000</v>
      </c>
      <c r="F7" s="10">
        <f t="shared" si="11"/>
        <v>10000</v>
      </c>
      <c r="G7" s="10">
        <f t="shared" si="12"/>
        <v>8333</v>
      </c>
      <c r="H7" s="10">
        <f t="shared" si="13"/>
        <v>6944</v>
      </c>
      <c r="I7" s="4" t="e">
        <f>#REF!</f>
        <v>#REF!</v>
      </c>
      <c r="J7" s="4">
        <v>0</v>
      </c>
      <c r="O7">
        <f t="shared" ref="O7:P8" si="18">P7*1.2</f>
        <v>360</v>
      </c>
      <c r="P7">
        <v>300</v>
      </c>
      <c r="Q7">
        <f>P7/1.2</f>
        <v>250</v>
      </c>
      <c r="R7" s="2">
        <v>2500000</v>
      </c>
      <c r="T7" s="8"/>
    </row>
    <row r="8" spans="1:25" x14ac:dyDescent="0.25">
      <c r="A8" s="4">
        <f t="shared" ref="A8" si="19">N8</f>
        <v>0</v>
      </c>
      <c r="B8" s="4">
        <f t="shared" ref="B8" si="20">Q8</f>
        <v>450</v>
      </c>
      <c r="C8" s="4">
        <f t="shared" si="8"/>
        <v>540</v>
      </c>
      <c r="D8" s="4">
        <f t="shared" ref="D8" si="21">C8*1.2</f>
        <v>648</v>
      </c>
      <c r="E8" s="5">
        <f t="shared" ref="E8" si="22">R8</f>
        <v>4500000</v>
      </c>
      <c r="F8" s="10">
        <f t="shared" ref="F8" si="23">ROUND((E8/B8),0)</f>
        <v>10000</v>
      </c>
      <c r="G8" s="10">
        <f t="shared" ref="G8" si="24">ROUND((E8/C8),0)</f>
        <v>8333</v>
      </c>
      <c r="H8" s="10">
        <f t="shared" ref="H8" si="25">ROUND((E8/D8),0)</f>
        <v>6944</v>
      </c>
      <c r="I8" s="4" t="e">
        <f>#REF!</f>
        <v>#REF!</v>
      </c>
      <c r="J8" s="4">
        <v>0</v>
      </c>
      <c r="O8">
        <f t="shared" si="18"/>
        <v>648</v>
      </c>
      <c r="P8">
        <f t="shared" si="18"/>
        <v>540</v>
      </c>
      <c r="Q8">
        <v>450</v>
      </c>
      <c r="R8" s="2">
        <v>4500000</v>
      </c>
      <c r="T8" s="8"/>
    </row>
    <row r="9" spans="1:25" x14ac:dyDescent="0.25">
      <c r="A9" s="4">
        <f t="shared" si="6"/>
        <v>0</v>
      </c>
      <c r="B9" s="4">
        <f t="shared" si="7"/>
        <v>358.33333333333337</v>
      </c>
      <c r="C9" s="4">
        <f t="shared" si="8"/>
        <v>430.00000000000006</v>
      </c>
      <c r="D9" s="4">
        <f t="shared" si="9"/>
        <v>516</v>
      </c>
      <c r="E9" s="5">
        <f t="shared" si="10"/>
        <v>3300000</v>
      </c>
      <c r="F9" s="10">
        <f t="shared" si="11"/>
        <v>9209</v>
      </c>
      <c r="G9" s="10">
        <f t="shared" si="12"/>
        <v>7674</v>
      </c>
      <c r="H9" s="10">
        <f t="shared" si="13"/>
        <v>6395</v>
      </c>
      <c r="I9" s="4" t="e">
        <f>#REF!</f>
        <v>#REF!</v>
      </c>
      <c r="J9" s="4">
        <v>0</v>
      </c>
      <c r="O9">
        <f t="shared" ref="O9" si="26">P9*1.2</f>
        <v>516</v>
      </c>
      <c r="P9">
        <v>430</v>
      </c>
      <c r="Q9">
        <f>P9/1.2</f>
        <v>358.33333333333337</v>
      </c>
      <c r="R9" s="2">
        <v>3300000</v>
      </c>
      <c r="T9" s="8"/>
      <c r="W9">
        <v>11.68</v>
      </c>
      <c r="X9">
        <v>8.8699999999999992</v>
      </c>
      <c r="Y9">
        <f>W9*X9</f>
        <v>103.60159999999999</v>
      </c>
    </row>
    <row r="10" spans="1:25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  <c r="W10">
        <v>7.87</v>
      </c>
      <c r="X10">
        <v>2.46</v>
      </c>
      <c r="Y10">
        <f t="shared" ref="Y10:Y15" si="28">W10*X10</f>
        <v>19.360199999999999</v>
      </c>
    </row>
    <row r="11" spans="1:25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9">P11*1.2</f>
        <v>0</v>
      </c>
      <c r="P11">
        <f t="shared" si="29"/>
        <v>0</v>
      </c>
      <c r="Q11">
        <v>0</v>
      </c>
      <c r="R11" s="2">
        <v>0</v>
      </c>
      <c r="T11" s="8"/>
      <c r="W11">
        <v>9.3699999999999992</v>
      </c>
      <c r="X11">
        <v>5.51</v>
      </c>
      <c r="Y11">
        <f t="shared" si="28"/>
        <v>51.628699999999995</v>
      </c>
    </row>
    <row r="12" spans="1:25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30">P12*1.2</f>
        <v>0</v>
      </c>
      <c r="P12">
        <f t="shared" si="30"/>
        <v>0</v>
      </c>
      <c r="Q12">
        <v>0</v>
      </c>
      <c r="R12" s="2">
        <v>0</v>
      </c>
      <c r="T12" s="8"/>
      <c r="W12">
        <v>2.87</v>
      </c>
      <c r="X12">
        <v>3.9</v>
      </c>
      <c r="Y12">
        <f t="shared" si="28"/>
        <v>11.193</v>
      </c>
    </row>
    <row r="13" spans="1:25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1">P13*1.2</f>
        <v>0</v>
      </c>
      <c r="P13">
        <f t="shared" si="31"/>
        <v>0</v>
      </c>
      <c r="Q13">
        <v>0</v>
      </c>
      <c r="R13" s="2">
        <v>0</v>
      </c>
      <c r="T13" s="8"/>
      <c r="W13">
        <v>3.96</v>
      </c>
      <c r="X13">
        <v>3.96</v>
      </c>
      <c r="Y13">
        <f t="shared" si="28"/>
        <v>15.6816</v>
      </c>
    </row>
    <row r="14" spans="1:25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2">P14*1.2</f>
        <v>0</v>
      </c>
      <c r="P14">
        <f t="shared" si="32"/>
        <v>0</v>
      </c>
      <c r="Q14">
        <v>0</v>
      </c>
      <c r="R14" s="2">
        <v>0</v>
      </c>
      <c r="T14" s="8"/>
      <c r="W14">
        <v>6.04</v>
      </c>
      <c r="X14">
        <v>7.49</v>
      </c>
      <c r="Y14">
        <f t="shared" si="28"/>
        <v>45.239600000000003</v>
      </c>
    </row>
    <row r="15" spans="1:25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3">P15*1.2</f>
        <v>0</v>
      </c>
      <c r="P15">
        <f t="shared" si="33"/>
        <v>0</v>
      </c>
      <c r="Q15">
        <v>0</v>
      </c>
      <c r="R15" s="2">
        <v>0</v>
      </c>
      <c r="T15" s="8"/>
      <c r="W15">
        <v>11.34</v>
      </c>
      <c r="X15">
        <v>6.92</v>
      </c>
      <c r="Y15">
        <f t="shared" si="28"/>
        <v>78.472799999999992</v>
      </c>
    </row>
    <row r="16" spans="1:25" x14ac:dyDescent="0.25">
      <c r="Y16">
        <f>SUM(Y9:Y15)</f>
        <v>325.17749999999995</v>
      </c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G11" sqref="G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2023-10-17T06:03:14Z</dcterms:modified>
</cp:coreProperties>
</file>