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F5B3F373-C463-409C-A8C8-5DC6AF0B2F9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2" i="1" l="1"/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<sst xmlns="http://schemas.openxmlformats.org/spreadsheetml/2006/main" count="31" uniqueCount="28">
  <si>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</si>
  <si>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</si>
  <si>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</si>
  <si>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</si>
  <si>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</si>
  <si>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</si>
  <si>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</si>
  <si>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</si>
  <si>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</si>
  <si>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</si>
  <si>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</si>
  <si>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</si>
  <si>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</si>
  <si>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</si>
  <si>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</si>
  <si>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</si>
  <si>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</si>
  <si>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</si>
  <si>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F. no.</t>
  </si>
  <si>
    <t>BUA</t>
  </si>
  <si>
    <t>Rate</t>
  </si>
  <si>
    <t>FMV</t>
  </si>
  <si>
    <t>DSV</t>
  </si>
  <si>
    <t>Remark</t>
  </si>
  <si>
    <t>rate on BUA</t>
  </si>
  <si>
    <t>As per Site Information</t>
  </si>
  <si>
    <t>Bank Of India ( Thane Main Branch ) - SUSHANT ASHOK SHINDE</t>
  </si>
  <si>
    <t>Old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</si>
</sst>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F13" sqref="F1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9" max="9" width="13.42578125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9000</v>
      </c>
      <c r="D3" s="40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24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36</v>
      </c>
      <c r="D8" s="30">
        <v>1999</v>
      </c>
      <c r="E8" s="5" t="s">
        <v>25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36</v>
      </c>
      <c r="D10" s="30"/>
      <c r="E10" s="5"/>
      <c r="F10" s="5"/>
      <c r="G10" s="5"/>
      <c r="H10" s="5">
        <v>385</v>
      </c>
      <c r="I10" s="5"/>
      <c r="J10" s="5"/>
      <c r="K10" s="5"/>
      <c r="L10" s="6"/>
    </row>
    <row r="11" spans="1:12" x14ac:dyDescent="0.25">
      <c r="A11" s="4"/>
      <c r="B11" s="10"/>
      <c r="C11" s="37">
        <f>C10%</f>
        <v>0.36</v>
      </c>
      <c r="D11" s="31"/>
      <c r="E11" s="5"/>
      <c r="F11" s="5"/>
      <c r="G11" s="5"/>
      <c r="H11" s="5">
        <v>7500</v>
      </c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900</v>
      </c>
      <c r="D12" s="29"/>
      <c r="E12" s="5"/>
      <c r="F12" s="5"/>
      <c r="G12" s="5"/>
      <c r="H12" s="46">
        <f>H10*H11</f>
        <v>2887500</v>
      </c>
      <c r="I12" s="46" t="s">
        <v>27</v>
      </c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8100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385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3118500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2806650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2494800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962500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6496.875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26</v>
      </c>
      <c r="F27" s="17"/>
      <c r="G27" s="5"/>
      <c r="H27" s="5"/>
      <c r="I27" s="5"/>
      <c r="J27" s="55" t="s">
        <v>23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18</v>
      </c>
      <c r="F29" s="52" t="s">
        <v>19</v>
      </c>
      <c r="G29" s="52" t="s">
        <v>20</v>
      </c>
      <c r="H29" s="53" t="s">
        <v>21</v>
      </c>
      <c r="I29" s="56"/>
      <c r="J29" s="5"/>
    </row>
    <row r="30" spans="1:12" x14ac:dyDescent="0.25">
      <c r="A30" s="5"/>
      <c r="B30" s="5"/>
      <c r="C30" s="5"/>
      <c r="D30" s="5"/>
      <c r="E30" s="5">
        <v>11</v>
      </c>
      <c r="F30" s="5">
        <f>C18</f>
        <v>385</v>
      </c>
      <c r="G30" s="12">
        <f>C16</f>
        <v>8100</v>
      </c>
      <c r="H30" s="12">
        <f>G30*F30</f>
        <v>3118500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21</v>
      </c>
      <c r="H31" s="54">
        <f>SUM(H30:H30)</f>
        <v>3118500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2806650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22</v>
      </c>
      <c r="H33" s="54">
        <f>H31*80%</f>
        <v>2494800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2023-10-17T06:03:03Z</dcterms:modified>
</cp:coreProperties>
</file>