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filterPrivacy="1"/>
  <xr:revisionPtr revIDLastSave="0" documentId="13_ncr:1_{1733CD60-FFB4-4BD2-B6F2-6210FB8212B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E3" i="2" l="1"/>
  <c r="E4" i="2" s="1"/>
  <c r="B3" i="2"/>
  <c r="B7" i="2" s="1"/>
  <c r="B5" i="2" l="1"/>
  <c r="B6" i="2" s="1"/>
  <c r="B5" i="1"/>
  <c r="D5" i="1"/>
  <c r="D6" i="1" s="1"/>
  <c r="B9" i="1" l="1"/>
  <c r="B7" i="1"/>
  <c r="B8" i="1"/>
</calcChain>
</file>

<file path=xl/sharedStrings.xml><?xml version="1.0" encoding="utf-8"?>
<sst xmlns="http://schemas.openxmlformats.org/spreadsheetml/2006/main" count="42" uniqueCount="26">
  <si>
    <t>Land Area</t>
  </si>
  <si>
    <t>Rate Sq. Ft./ Sq. M.</t>
  </si>
  <si>
    <t>Total</t>
  </si>
  <si>
    <t>FMV</t>
  </si>
  <si>
    <t>RV</t>
  </si>
  <si>
    <t>DV</t>
  </si>
  <si>
    <t>Guide Line Rate</t>
  </si>
  <si>
    <t>In Sq. M.</t>
  </si>
  <si>
    <t>Sq. Ft.</t>
  </si>
  <si>
    <t>Column1</t>
  </si>
  <si>
    <t>Column2</t>
  </si>
  <si>
    <t>Column3</t>
  </si>
  <si>
    <t>Column4</t>
  </si>
  <si>
    <t xml:space="preserve">Ara Statement </t>
  </si>
  <si>
    <t>Residential Plot</t>
  </si>
  <si>
    <t>Sq. M.</t>
  </si>
  <si>
    <t>Land Rate</t>
  </si>
  <si>
    <t>Development Charges</t>
  </si>
  <si>
    <t>Total Charges</t>
  </si>
  <si>
    <t>Plot No. 19</t>
  </si>
  <si>
    <t>Plot No. 02</t>
  </si>
  <si>
    <t>M.P.A.K.V.N. Road 80'</t>
  </si>
  <si>
    <t xml:space="preserve">M.P.A.K.V.N. Road </t>
  </si>
  <si>
    <t>45,39,080/-</t>
  </si>
  <si>
    <t>40,85,172/-</t>
  </si>
  <si>
    <t>36,31,264/-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</si>
</sst>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5" formatCode="_ * #,##0_ ;_ * \-#,##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sz val="12"/>
      <color rgb="FFFF0000"/>
      <name val="Arial Narrow"/>
      <family val="2"/>
    </font>
    <font>
      <sz val="11"/>
      <color rgb="FFFF0000"/>
      <name val="Arial Narrow"/>
      <family val="2"/>
    </font>
    <font>
      <sz val="22"/>
      <color theme="1"/>
      <name val="Arial Narrow"/>
      <family val="2"/>
    </font>
    <font>
      <sz val="18"/>
      <color theme="1"/>
      <name val="Arial Narrow"/>
      <family val="2"/>
    </font>
    <font>
      <sz val="18"/>
      <color rgb="FFFF0000"/>
      <name val="Arial Narrow"/>
      <family val="2"/>
    </font>
    <font>
      <sz val="16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0" xfId="0" applyFont="1" applyFill="1"/>
    <xf numFmtId="0" fontId="3" fillId="0" borderId="0" xfId="0" applyFont="1"/>
    <xf numFmtId="0" fontId="4" fillId="0" borderId="0" xfId="0" applyFont="1"/>
    <xf numFmtId="0" fontId="4" fillId="2" borderId="0" xfId="0" applyFont="1" applyFill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2" borderId="0" xfId="0" applyFont="1" applyFill="1"/>
    <xf numFmtId="0" fontId="6" fillId="0" borderId="0" xfId="0" applyFont="1" applyAlignment="1">
      <alignment horizontal="left" vertical="top" wrapText="1"/>
    </xf>
    <xf numFmtId="0" fontId="8" fillId="0" borderId="0" xfId="0" applyFont="1" applyAlignment="1">
      <alignment vertical="center" wrapText="1"/>
    </xf>
    <xf numFmtId="0" fontId="7" fillId="2" borderId="0" xfId="0" applyFont="1" applyFill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9" fillId="0" borderId="1" xfId="0" applyFont="1" applyBorder="1"/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165" fontId="7" fillId="2" borderId="0" xfId="1" applyNumberFormat="1" applyFont="1" applyFill="1"/>
  </cellXfs>
  <cellStyles count="2">
    <cellStyle name="Comma" xfId="1" builtinId="3"/>
    <cellStyle name="Normal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FF0000"/>
        <name val="Arial Narrow"/>
        <scheme val="none"/>
      </font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FF0000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D9" totalsRowShown="0" headerRowDxfId="5" dataDxfId="4">
  <autoFilter ref="A2:D9" xr:uid="{00000000-0009-0000-0100-000001000000}"/>
  <tableColumns count="4">
    <tableColumn id="1" xr3:uid="{00000000-0010-0000-0000-000001000000}" name="Column1" dataDxfId="3"/>
    <tableColumn id="2" xr3:uid="{00000000-0010-0000-0000-000002000000}" name="Column2" dataDxfId="2"/>
    <tableColumn id="4" xr3:uid="{00000000-0010-0000-0000-000004000000}" name="Column3" dataDxfId="1"/>
    <tableColumn id="5" xr3:uid="{00000000-0010-0000-0000-000005000000}" name="Column4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0"/>
  <sheetViews>
    <sheetView tabSelected="1" workbookViewId="0">
      <selection activeCell="B9" sqref="B9"/>
    </sheetView>
  </sheetViews>
  <sheetFormatPr defaultRowHeight="16.5" x14ac:dyDescent="0.3"/>
  <cols>
    <col min="1" max="1" width="23.7109375" style="1" customWidth="1"/>
    <col min="2" max="2" width="27.5703125" style="1" customWidth="1"/>
    <col min="3" max="3" width="17.7109375" style="1" customWidth="1"/>
    <col min="4" max="4" width="16.85546875" style="1" customWidth="1"/>
    <col min="5" max="5" width="9.140625" style="1"/>
    <col min="6" max="6" width="12.5703125" style="1" customWidth="1"/>
    <col min="7" max="16384" width="9.140625" style="1"/>
  </cols>
  <sheetData>
    <row r="1" spans="1:19" x14ac:dyDescent="0.3">
      <c r="A1" s="19" t="s">
        <v>14</v>
      </c>
      <c r="B1" s="19"/>
      <c r="C1" s="19"/>
      <c r="D1" s="19"/>
      <c r="F1" s="20" t="s">
        <v>13</v>
      </c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2"/>
    </row>
    <row r="2" spans="1:19" x14ac:dyDescent="0.3">
      <c r="A2" s="1" t="s">
        <v>9</v>
      </c>
      <c r="B2" s="1" t="s">
        <v>10</v>
      </c>
      <c r="C2" s="2" t="s">
        <v>11</v>
      </c>
      <c r="D2" s="1" t="s">
        <v>12</v>
      </c>
      <c r="F2" s="14"/>
      <c r="G2" s="14" t="s">
        <v>15</v>
      </c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ht="46.5" x14ac:dyDescent="0.35">
      <c r="A3" s="8" t="s">
        <v>0</v>
      </c>
      <c r="B3" s="8">
        <v>1858</v>
      </c>
      <c r="C3" s="11" t="s">
        <v>6</v>
      </c>
      <c r="D3" s="8"/>
      <c r="F3" s="14" t="s">
        <v>0</v>
      </c>
      <c r="G3" s="16">
        <v>1885</v>
      </c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40.5" x14ac:dyDescent="0.35">
      <c r="A4" s="12" t="s">
        <v>1</v>
      </c>
      <c r="B4" s="8">
        <v>2408</v>
      </c>
      <c r="C4" s="8" t="s">
        <v>7</v>
      </c>
      <c r="D4" s="8">
        <v>0</v>
      </c>
      <c r="F4" s="14" t="s">
        <v>16</v>
      </c>
      <c r="G4" s="14">
        <v>1408</v>
      </c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5" spans="1:19" ht="33.75" x14ac:dyDescent="0.35">
      <c r="A5" s="9" t="s">
        <v>2</v>
      </c>
      <c r="B5" s="13">
        <f>B3*B4</f>
        <v>4474064</v>
      </c>
      <c r="C5" s="8" t="s">
        <v>8</v>
      </c>
      <c r="D5" s="9">
        <f>MROUND(D4/10.764,1)</f>
        <v>0</v>
      </c>
      <c r="F5" s="15" t="s">
        <v>17</v>
      </c>
      <c r="G5" s="14">
        <v>1000</v>
      </c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</row>
    <row r="6" spans="1:19" ht="23.25" x14ac:dyDescent="0.35">
      <c r="A6" s="8"/>
      <c r="B6" s="8"/>
      <c r="C6" s="9" t="s">
        <v>2</v>
      </c>
      <c r="D6" s="10">
        <f>D5*B3</f>
        <v>0</v>
      </c>
      <c r="F6" s="14" t="s">
        <v>18</v>
      </c>
      <c r="G6" s="16">
        <f>SUM(G4:G5)</f>
        <v>2408</v>
      </c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7" x14ac:dyDescent="0.35">
      <c r="A7" s="9" t="s">
        <v>3</v>
      </c>
      <c r="B7" s="23">
        <f>B5</f>
        <v>4474064</v>
      </c>
      <c r="C7" s="7"/>
      <c r="D7" s="7"/>
      <c r="F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</row>
    <row r="8" spans="1:19" ht="27" x14ac:dyDescent="0.35">
      <c r="A8" s="9" t="s">
        <v>4</v>
      </c>
      <c r="B8" s="23">
        <f>MROUND(B7*90%,1)</f>
        <v>4026658</v>
      </c>
      <c r="C8" s="7"/>
      <c r="D8" s="7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</row>
    <row r="9" spans="1:19" ht="27" x14ac:dyDescent="0.35">
      <c r="A9" s="9" t="s">
        <v>5</v>
      </c>
      <c r="B9" s="23">
        <f>MROUND(B5*80%,1)</f>
        <v>3579251</v>
      </c>
      <c r="C9" s="7"/>
      <c r="D9" s="7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</row>
    <row r="10" spans="1:19" x14ac:dyDescent="0.3"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19" x14ac:dyDescent="0.3"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19" x14ac:dyDescent="0.3"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3"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3"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3"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9" spans="1:7" x14ac:dyDescent="0.3">
      <c r="C19" s="17" t="s">
        <v>19</v>
      </c>
    </row>
    <row r="20" spans="1:7" ht="33" x14ac:dyDescent="0.3">
      <c r="C20" s="17" t="s">
        <v>21</v>
      </c>
    </row>
    <row r="21" spans="1:7" x14ac:dyDescent="0.3">
      <c r="C21" s="17" t="s">
        <v>22</v>
      </c>
    </row>
    <row r="22" spans="1:7" x14ac:dyDescent="0.3">
      <c r="C22" s="17" t="s">
        <v>20</v>
      </c>
    </row>
    <row r="24" spans="1:7" ht="49.5" x14ac:dyDescent="0.3">
      <c r="D24" s="17" t="s">
        <v>19</v>
      </c>
      <c r="E24" s="17" t="s">
        <v>21</v>
      </c>
      <c r="F24" s="17" t="s">
        <v>22</v>
      </c>
      <c r="G24" s="17" t="s">
        <v>20</v>
      </c>
    </row>
    <row r="28" spans="1:7" x14ac:dyDescent="0.3">
      <c r="A28" s="1">
        <v>4539080</v>
      </c>
      <c r="B28" s="18" t="s">
        <v>23</v>
      </c>
      <c r="C28" s="18" t="s">
        <v>24</v>
      </c>
      <c r="D28" s="18" t="s">
        <v>25</v>
      </c>
    </row>
    <row r="29" spans="1:7" x14ac:dyDescent="0.3">
      <c r="A29" s="1">
        <v>4085172</v>
      </c>
    </row>
    <row r="30" spans="1:7" x14ac:dyDescent="0.3">
      <c r="A30" s="1">
        <v>3631264</v>
      </c>
    </row>
  </sheetData>
  <mergeCells count="2">
    <mergeCell ref="A1:D1"/>
    <mergeCell ref="F1:S1"/>
  </mergeCell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"/>
  <sheetViews>
    <sheetView workbookViewId="0">
      <selection activeCell="N10" sqref="N10"/>
    </sheetView>
  </sheetViews>
  <sheetFormatPr defaultRowHeight="15" x14ac:dyDescent="0.25"/>
  <sheetData>
    <row r="1" spans="1:5" ht="16.5" x14ac:dyDescent="0.3">
      <c r="A1" s="1" t="s">
        <v>0</v>
      </c>
      <c r="B1" s="1">
        <v>0</v>
      </c>
      <c r="C1" s="1"/>
      <c r="D1" s="2" t="s">
        <v>6</v>
      </c>
      <c r="E1" s="1"/>
    </row>
    <row r="2" spans="1:5" ht="16.5" x14ac:dyDescent="0.3">
      <c r="A2" s="1" t="s">
        <v>1</v>
      </c>
      <c r="B2" s="1">
        <v>0</v>
      </c>
      <c r="C2" s="1"/>
      <c r="D2" s="2" t="s">
        <v>7</v>
      </c>
      <c r="E2" s="1">
        <v>0</v>
      </c>
    </row>
    <row r="3" spans="1:5" ht="16.5" x14ac:dyDescent="0.3">
      <c r="A3" s="5" t="s">
        <v>2</v>
      </c>
      <c r="B3" s="6">
        <f>B1*B2</f>
        <v>0</v>
      </c>
      <c r="C3" s="1"/>
      <c r="D3" s="2" t="s">
        <v>8</v>
      </c>
      <c r="E3" s="5">
        <f>MROUND(E2/10.764,1)</f>
        <v>0</v>
      </c>
    </row>
    <row r="4" spans="1:5" ht="16.5" x14ac:dyDescent="0.3">
      <c r="A4" s="1"/>
      <c r="B4" s="1"/>
      <c r="C4" s="1"/>
      <c r="D4" s="4" t="s">
        <v>2</v>
      </c>
      <c r="E4" s="3">
        <f>E3*B1</f>
        <v>0</v>
      </c>
    </row>
    <row r="5" spans="1:5" ht="16.5" x14ac:dyDescent="0.3">
      <c r="A5" s="5" t="s">
        <v>3</v>
      </c>
      <c r="B5" s="6">
        <f>B3</f>
        <v>0</v>
      </c>
      <c r="C5" s="1"/>
      <c r="D5" s="1"/>
      <c r="E5" s="1"/>
    </row>
    <row r="6" spans="1:5" ht="16.5" x14ac:dyDescent="0.3">
      <c r="A6" s="5" t="s">
        <v>4</v>
      </c>
      <c r="B6" s="6">
        <f>MROUND(B5*90%,1)</f>
        <v>0</v>
      </c>
      <c r="C6" s="1"/>
      <c r="D6" s="1"/>
      <c r="E6" s="1"/>
    </row>
    <row r="7" spans="1:5" ht="16.5" x14ac:dyDescent="0.3">
      <c r="A7" s="5" t="s">
        <v>5</v>
      </c>
      <c r="B7" s="6">
        <f>MROUND(B3*80%,1)</f>
        <v>0</v>
      </c>
      <c r="C7" s="1"/>
      <c r="D7" s="1"/>
      <c r="E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2023-10-07T11:11:57Z</dcterms:modified>
</cp:coreProperties>
</file>