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ISHAN SANJAY DHONE - SBI\"/>
    </mc:Choice>
  </mc:AlternateContent>
  <xr:revisionPtr revIDLastSave="0" documentId="13_ncr:1_{BC14EAB4-0723-4C3A-A141-638281C1748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" i="4" l="1"/>
  <c r="O3" i="4" s="1"/>
  <c r="C15" i="4"/>
  <c r="C14" i="4"/>
  <c r="C13" i="4"/>
  <c r="C12" i="4"/>
  <c r="C11" i="4"/>
  <c r="C10" i="4"/>
  <c r="C9" i="4"/>
  <c r="C8" i="4"/>
  <c r="P8" i="4" l="1"/>
  <c r="O8" i="4" s="1"/>
  <c r="I8" i="4"/>
  <c r="E8" i="4"/>
  <c r="G8" i="4" s="1"/>
  <c r="D8" i="4"/>
  <c r="H8" i="4" s="1"/>
  <c r="B8" i="4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G9" i="4" s="1"/>
  <c r="D9" i="4"/>
  <c r="H9" i="4" s="1"/>
  <c r="B9" i="4"/>
  <c r="A9" i="4"/>
  <c r="P7" i="4"/>
  <c r="O7" i="4" s="1"/>
  <c r="I7" i="4"/>
  <c r="E7" i="4"/>
  <c r="B7" i="4"/>
  <c r="A7" i="4"/>
  <c r="P6" i="4"/>
  <c r="O6" i="4" s="1"/>
  <c r="I6" i="4"/>
  <c r="E6" i="4"/>
  <c r="B6" i="4"/>
  <c r="A6" i="4"/>
  <c r="P5" i="4"/>
  <c r="O5" i="4" s="1"/>
  <c r="I5" i="4"/>
  <c r="E5" i="4"/>
  <c r="B5" i="4"/>
  <c r="C5" i="4" s="1"/>
  <c r="D5" i="4" s="1"/>
  <c r="H5" i="4" s="1"/>
  <c r="A5" i="4"/>
  <c r="P4" i="4"/>
  <c r="O4" i="4" s="1"/>
  <c r="I4" i="4"/>
  <c r="E4" i="4"/>
  <c r="B4" i="4"/>
  <c r="A4" i="4"/>
  <c r="I3" i="4"/>
  <c r="E3" i="4"/>
  <c r="B3" i="4"/>
  <c r="A3" i="4"/>
  <c r="P2" i="4"/>
  <c r="O2" i="4" s="1"/>
  <c r="C7" i="4" l="1"/>
  <c r="D7" i="4" s="1"/>
  <c r="H7" i="4" s="1"/>
  <c r="F6" i="4"/>
  <c r="C6" i="4"/>
  <c r="D6" i="4" s="1"/>
  <c r="H6" i="4" s="1"/>
  <c r="G5" i="4"/>
  <c r="F4" i="4"/>
  <c r="C4" i="4"/>
  <c r="D4" i="4" s="1"/>
  <c r="H4" i="4" s="1"/>
  <c r="C3" i="4"/>
  <c r="D3" i="4" s="1"/>
  <c r="H3" i="4" s="1"/>
  <c r="F8" i="4"/>
  <c r="G7" i="4"/>
  <c r="F3" i="4"/>
  <c r="F5" i="4"/>
  <c r="G6" i="4"/>
  <c r="F9" i="4"/>
  <c r="G10" i="4"/>
  <c r="H11" i="4"/>
  <c r="G14" i="4"/>
  <c r="H15" i="4"/>
  <c r="H10" i="4"/>
  <c r="H14" i="4"/>
  <c r="F15" i="4"/>
  <c r="F7" i="4"/>
  <c r="G12" i="4"/>
  <c r="G4" i="4" l="1"/>
  <c r="G3" i="4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<sst xmlns="http://schemas.openxmlformats.org/spreadsheetml/2006/main" count="22" uniqueCount="17">
  <si>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</si>
  <si>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</si>
  <si>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</si>
  <si>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</si>
  <si>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</si>
  <si>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</si>
  <si>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</si>
  <si>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</si>
  <si>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</si>
  <si>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</si>
  <si>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</si>
  <si>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</si>
  <si>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</si>
  <si>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Same Bldg.</t>
  </si>
  <si>
    <t>Near Bldg</t>
  </si>
  <si>
    <t>Index II - Near Bldg</t>
  </si>
  <si>
    <t>Same Bldg. - Index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</si>
</sst>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</xdr:row>
      <xdr:rowOff>161925</xdr:rowOff>
    </xdr:from>
    <xdr:to>
      <xdr:col>25</xdr:col>
      <xdr:colOff>468772</xdr:colOff>
      <xdr:row>40</xdr:row>
      <xdr:rowOff>162925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D54F17-8038-47CC-9F82-38F63DED2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352425"/>
          <a:ext cx="14670547" cy="716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1</xdr:row>
      <xdr:rowOff>178731</xdr:rowOff>
    </xdr:from>
    <xdr:to>
      <xdr:col>24</xdr:col>
      <xdr:colOff>523875</xdr:colOff>
      <xdr:row>40</xdr:row>
      <xdr:rowOff>58348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98F809-095C-4DA9-9714-C032F4F9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369231"/>
          <a:ext cx="13782675" cy="7309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6</xdr:row>
      <xdr:rowOff>43862</xdr:rowOff>
    </xdr:from>
    <xdr:to>
      <xdr:col>26</xdr:col>
      <xdr:colOff>410963</xdr:colOff>
      <xdr:row>33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0E014E-63D8-4C67-B13E-D7A520B93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5075" y="1186862"/>
          <a:ext cx="13755488" cy="52329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247649</xdr:colOff>
      <xdr:row>3</xdr:row>
      <xdr:rowOff>121945</xdr:rowOff>
    </xdr:from>
    <xdr:to>
      <xdr:col>27</xdr:col>
      <xdr:colOff>516882</xdr:colOff>
      <xdr:row>35</xdr:row>
      <xdr:rowOff>115240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B134C2-00C2-42C0-A0FB-00D6D8ECA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6849" y="693445"/>
          <a:ext cx="15509233" cy="57559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457199</xdr:colOff>
      <xdr:row>11</xdr:row>
      <xdr:rowOff>126624</xdr:rowOff>
    </xdr:from>
    <xdr:to>
      <xdr:col>27</xdr:col>
      <xdr:colOff>78724</xdr:colOff>
      <xdr:row>36</xdr:row>
      <xdr:rowOff>181908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9F8844-3459-448B-BEC9-664C797E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5199" y="2222124"/>
          <a:ext cx="13032725" cy="48177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600075</xdr:colOff>
      <xdr:row>6</xdr:row>
      <xdr:rowOff>23516</xdr:rowOff>
    </xdr:from>
    <xdr:to>
      <xdr:col>32</xdr:col>
      <xdr:colOff>269223</xdr:colOff>
      <xdr:row>32</xdr:row>
      <xdr:rowOff>58030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81D60A-716A-4EA7-A6CE-DA73345D8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6875" y="1166516"/>
          <a:ext cx="14299548" cy="49875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Q21" sqref="Q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9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5" customFormat="1" x14ac:dyDescent="0.25">
      <c r="A2" s="13">
        <f t="shared" ref="A2" si="0">N2</f>
        <v>0</v>
      </c>
      <c r="B2" s="13">
        <f t="shared" ref="B2" si="1">Q2</f>
        <v>550</v>
      </c>
      <c r="C2" s="13">
        <f>B2*1.2</f>
        <v>660</v>
      </c>
      <c r="D2" s="13">
        <f t="shared" ref="D2" si="2">C2*1.2</f>
        <v>792</v>
      </c>
      <c r="E2" s="14">
        <f t="shared" ref="E2" si="3">R2</f>
        <v>2600000</v>
      </c>
      <c r="F2" s="13">
        <f>ROUND((E2/B2),0)</f>
        <v>4727</v>
      </c>
      <c r="G2" s="13">
        <f t="shared" ref="G2" si="4">ROUND((E2/C2),0)</f>
        <v>3939</v>
      </c>
      <c r="H2" s="13">
        <f t="shared" ref="H2" si="5">ROUND((E2/D2),0)</f>
        <v>3283</v>
      </c>
      <c r="I2" s="13" t="e">
        <f>#REF!</f>
        <v>#REF!</v>
      </c>
      <c r="J2" s="13">
        <v>0</v>
      </c>
      <c r="O2" s="15">
        <f>P2*1.2</f>
        <v>792</v>
      </c>
      <c r="P2" s="15">
        <f>Q2*1.2</f>
        <v>660</v>
      </c>
      <c r="Q2" s="15">
        <v>550</v>
      </c>
      <c r="R2" s="16">
        <v>2600000</v>
      </c>
      <c r="S2" s="15" t="s">
        <v>13</v>
      </c>
    </row>
    <row r="3" spans="1:20" s="15" customFormat="1" x14ac:dyDescent="0.25">
      <c r="A3" s="13">
        <f t="shared" ref="A3:A15" si="6">N3</f>
        <v>0</v>
      </c>
      <c r="B3" s="13">
        <f t="shared" ref="B3:B15" si="7">Q3</f>
        <v>470</v>
      </c>
      <c r="C3" s="13">
        <f t="shared" ref="C3:C15" si="8">B3*1.2</f>
        <v>564</v>
      </c>
      <c r="D3" s="13">
        <f t="shared" ref="D3:D15" si="9">C3*1.2</f>
        <v>676.8</v>
      </c>
      <c r="E3" s="14">
        <f t="shared" ref="E3:E15" si="10">R3</f>
        <v>3000000</v>
      </c>
      <c r="F3" s="13">
        <f t="shared" ref="F3:F15" si="11">ROUND((E3/B3),0)</f>
        <v>6383</v>
      </c>
      <c r="G3" s="13">
        <f t="shared" ref="G3:G15" si="12">ROUND((E3/C3),0)</f>
        <v>5319</v>
      </c>
      <c r="H3" s="13">
        <f t="shared" ref="H3:H15" si="13">ROUND((E3/D3),0)</f>
        <v>4433</v>
      </c>
      <c r="I3" s="13" t="e">
        <f>#REF!</f>
        <v>#REF!</v>
      </c>
      <c r="J3" s="13">
        <v>0</v>
      </c>
      <c r="O3" s="15">
        <f t="shared" ref="O3" si="14">P3*1.2</f>
        <v>676.8</v>
      </c>
      <c r="P3" s="15">
        <f t="shared" ref="P3" si="15">Q3*1.2</f>
        <v>564</v>
      </c>
      <c r="Q3" s="15">
        <v>470</v>
      </c>
      <c r="R3" s="16">
        <v>3000000</v>
      </c>
      <c r="S3" s="15" t="s">
        <v>14</v>
      </c>
    </row>
    <row r="4" spans="1:20" x14ac:dyDescent="0.25">
      <c r="A4" s="4">
        <f t="shared" si="6"/>
        <v>0</v>
      </c>
      <c r="B4" s="4">
        <f t="shared" si="7"/>
        <v>464</v>
      </c>
      <c r="C4" s="4">
        <f t="shared" si="8"/>
        <v>556.79999999999995</v>
      </c>
      <c r="D4" s="4">
        <f t="shared" si="9"/>
        <v>668.16</v>
      </c>
      <c r="E4" s="5">
        <f t="shared" si="10"/>
        <v>2550000</v>
      </c>
      <c r="F4" s="10">
        <f t="shared" si="11"/>
        <v>5496</v>
      </c>
      <c r="G4" s="10">
        <f t="shared" si="12"/>
        <v>4580</v>
      </c>
      <c r="H4" s="10">
        <f t="shared" si="13"/>
        <v>3816</v>
      </c>
      <c r="I4" s="4" t="e">
        <f>#REF!</f>
        <v>#REF!</v>
      </c>
      <c r="J4" s="4">
        <v>0</v>
      </c>
      <c r="O4">
        <f t="shared" ref="O4:P4" si="16">P4*1.2</f>
        <v>668.16</v>
      </c>
      <c r="P4">
        <f t="shared" si="16"/>
        <v>556.79999999999995</v>
      </c>
      <c r="Q4">
        <v>464</v>
      </c>
      <c r="R4" s="2">
        <v>2550000</v>
      </c>
      <c r="S4" t="s">
        <v>15</v>
      </c>
      <c r="T4" s="8"/>
    </row>
    <row r="5" spans="1:20" x14ac:dyDescent="0.25">
      <c r="A5" s="4">
        <f t="shared" si="6"/>
        <v>0</v>
      </c>
      <c r="B5" s="4">
        <f t="shared" si="7"/>
        <v>386</v>
      </c>
      <c r="C5" s="4">
        <f t="shared" si="8"/>
        <v>463.2</v>
      </c>
      <c r="D5" s="4">
        <f t="shared" si="9"/>
        <v>555.83999999999992</v>
      </c>
      <c r="E5" s="5">
        <f t="shared" si="10"/>
        <v>2050000</v>
      </c>
      <c r="F5" s="10">
        <f t="shared" si="11"/>
        <v>5311</v>
      </c>
      <c r="G5" s="10">
        <f t="shared" si="12"/>
        <v>4426</v>
      </c>
      <c r="H5" s="10">
        <f t="shared" si="13"/>
        <v>3688</v>
      </c>
      <c r="I5" s="4" t="e">
        <f>#REF!</f>
        <v>#REF!</v>
      </c>
      <c r="J5" s="4">
        <v>0</v>
      </c>
      <c r="O5">
        <f t="shared" ref="O5:P5" si="17">P5*1.2</f>
        <v>555.83999999999992</v>
      </c>
      <c r="P5">
        <f t="shared" si="17"/>
        <v>463.2</v>
      </c>
      <c r="Q5">
        <v>386</v>
      </c>
      <c r="R5" s="2">
        <v>2050000</v>
      </c>
      <c r="S5" t="s">
        <v>15</v>
      </c>
      <c r="T5" s="8"/>
    </row>
    <row r="6" spans="1:20" x14ac:dyDescent="0.25">
      <c r="A6" s="4">
        <f t="shared" si="6"/>
        <v>0</v>
      </c>
      <c r="B6" s="4">
        <f t="shared" si="7"/>
        <v>394</v>
      </c>
      <c r="C6" s="4">
        <f t="shared" si="8"/>
        <v>472.79999999999995</v>
      </c>
      <c r="D6" s="4">
        <f t="shared" si="9"/>
        <v>567.3599999999999</v>
      </c>
      <c r="E6" s="5">
        <f t="shared" si="10"/>
        <v>2200000</v>
      </c>
      <c r="F6" s="10">
        <f t="shared" si="11"/>
        <v>5584</v>
      </c>
      <c r="G6" s="10">
        <f t="shared" si="12"/>
        <v>4653</v>
      </c>
      <c r="H6" s="10">
        <f t="shared" si="13"/>
        <v>3878</v>
      </c>
      <c r="I6" s="4" t="e">
        <f>#REF!</f>
        <v>#REF!</v>
      </c>
      <c r="J6" s="4">
        <v>0</v>
      </c>
      <c r="O6">
        <f t="shared" ref="O6:P6" si="18">P6*1.2</f>
        <v>567.3599999999999</v>
      </c>
      <c r="P6">
        <f t="shared" si="18"/>
        <v>472.79999999999995</v>
      </c>
      <c r="Q6">
        <v>394</v>
      </c>
      <c r="R6" s="2">
        <v>2200000</v>
      </c>
      <c r="S6" t="s">
        <v>15</v>
      </c>
      <c r="T6" s="8"/>
    </row>
    <row r="7" spans="1:20" s="15" customFormat="1" x14ac:dyDescent="0.25">
      <c r="A7" s="13">
        <f t="shared" si="6"/>
        <v>0</v>
      </c>
      <c r="B7" s="13">
        <f t="shared" si="7"/>
        <v>460</v>
      </c>
      <c r="C7" s="13">
        <f t="shared" si="8"/>
        <v>552</v>
      </c>
      <c r="D7" s="13">
        <f t="shared" si="9"/>
        <v>662.4</v>
      </c>
      <c r="E7" s="14">
        <f t="shared" si="10"/>
        <v>3300000</v>
      </c>
      <c r="F7" s="13">
        <f t="shared" si="11"/>
        <v>7174</v>
      </c>
      <c r="G7" s="13">
        <f t="shared" si="12"/>
        <v>5978</v>
      </c>
      <c r="H7" s="13">
        <f t="shared" si="13"/>
        <v>4982</v>
      </c>
      <c r="I7" s="13" t="e">
        <f>#REF!</f>
        <v>#REF!</v>
      </c>
      <c r="J7" s="13">
        <v>0</v>
      </c>
      <c r="O7" s="15">
        <f t="shared" ref="O7:P8" si="19">P7*1.2</f>
        <v>662.4</v>
      </c>
      <c r="P7" s="15">
        <f t="shared" si="19"/>
        <v>552</v>
      </c>
      <c r="Q7" s="15">
        <v>460</v>
      </c>
      <c r="R7" s="16">
        <v>3300000</v>
      </c>
      <c r="S7" s="15" t="s">
        <v>16</v>
      </c>
    </row>
    <row r="8" spans="1:20" x14ac:dyDescent="0.25">
      <c r="A8" s="4">
        <f t="shared" ref="A8" si="20">N8</f>
        <v>0</v>
      </c>
      <c r="B8" s="4">
        <f t="shared" ref="B8" si="21">Q8</f>
        <v>0</v>
      </c>
      <c r="C8" s="4">
        <f t="shared" si="8"/>
        <v>0</v>
      </c>
      <c r="D8" s="4">
        <f t="shared" ref="D8" si="22">C8*1.2</f>
        <v>0</v>
      </c>
      <c r="E8" s="5">
        <f t="shared" ref="E8" si="23">R8</f>
        <v>0</v>
      </c>
      <c r="F8" s="10" t="e">
        <f t="shared" ref="F8" si="24">ROUND((E8/B8),0)</f>
        <v>#DIV/0!</v>
      </c>
      <c r="G8" s="10" t="e">
        <f t="shared" ref="G8" si="25">ROUND((E8/C8),0)</f>
        <v>#DIV/0!</v>
      </c>
      <c r="H8" s="10" t="e">
        <f t="shared" ref="H8" si="26">ROUND((E8/D8),0)</f>
        <v>#DIV/0!</v>
      </c>
      <c r="I8" s="4" t="e">
        <f>#REF!</f>
        <v>#REF!</v>
      </c>
      <c r="J8" s="4">
        <v>0</v>
      </c>
      <c r="O8">
        <f t="shared" si="19"/>
        <v>0</v>
      </c>
      <c r="P8">
        <f t="shared" si="19"/>
        <v>0</v>
      </c>
      <c r="Q8">
        <v>0</v>
      </c>
      <c r="R8" s="2">
        <v>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7">P9*1.2</f>
        <v>0</v>
      </c>
      <c r="P9">
        <f t="shared" si="27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8">P10*1.2</f>
        <v>0</v>
      </c>
      <c r="P10">
        <f t="shared" si="28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9">P11*1.2</f>
        <v>0</v>
      </c>
      <c r="P11">
        <f t="shared" si="29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30">P12*1.2</f>
        <v>0</v>
      </c>
      <c r="P12">
        <f t="shared" si="30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1">P13*1.2</f>
        <v>0</v>
      </c>
      <c r="P13">
        <f t="shared" si="31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2">P14*1.2</f>
        <v>0</v>
      </c>
      <c r="P14">
        <f t="shared" si="32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3">P15*1.2</f>
        <v>0</v>
      </c>
      <c r="P15">
        <f t="shared" si="33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G16" sqref="G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H10" sqref="H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F5" sqref="F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G10" sqref="G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H10" sqref="H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P7" sqref="P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2023-10-07T12:04:17Z</dcterms:modified>
</cp:coreProperties>
</file>