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8C9626F8-2CD7-4F05-A566-4D268081B86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3" i="1" l="1"/>
  <c r="C16" i="1" s="1"/>
  <c r="C19" i="1" s="1"/>
  <c r="F30" i="1" l="1"/>
  <c r="C7" i="1" l="1"/>
  <c r="C10" i="1" s="1"/>
  <c r="C11" i="1" s="1"/>
  <c r="C23" i="1" l="1"/>
  <c r="C83" i="1" l="1"/>
  <c r="C5" i="1" l="1"/>
  <c r="C6" i="1" l="1"/>
  <c r="C14" i="1"/>
  <c r="C8" i="1" l="1"/>
  <c r="C12" i="1"/>
  <c r="G30" i="1" l="1"/>
  <c r="H30" i="1" s="1"/>
  <c r="H31" i="1" s="1"/>
  <c r="C25" i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<sst xmlns="http://schemas.openxmlformats.org/spreadsheetml/2006/main" count="30" uniqueCount="26">
  <si>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</si>
  <si>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</si>
  <si>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</si>
  <si>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</si>
  <si>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</si>
  <si>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</si>
  <si>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</si>
  <si>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</si>
  <si>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</si>
  <si>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</si>
  <si>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</si>
  <si>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</si>
  <si>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</si>
  <si>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</si>
  <si>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</si>
  <si>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</si>
  <si>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</si>
  <si>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</si>
  <si>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</si>
  <si>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</si>
  <si>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</si>
  <si>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</si>
  <si>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</si>
  <si>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</si>
  <si>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 xml:space="preserve">State Bank Of India ( Industrial Finance Branch, Malad (West) </t>
  </si>
  <si>
    <t>As per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</si>
</sst>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4" zoomScale="130" zoomScaleNormal="130" workbookViewId="0">
      <selection activeCell="H18" sqref="H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26000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23</v>
      </c>
      <c r="D8" s="30">
        <v>1986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0.55500000000000005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1387.5000000000002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C6-C12+0.5</f>
        <v>1112.9999999999998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24613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16</v>
      </c>
      <c r="B18" s="42"/>
      <c r="C18" s="43">
        <v>583</v>
      </c>
      <c r="D18" s="30"/>
      <c r="J18" s="5"/>
      <c r="K18" s="5"/>
      <c r="L18" s="6"/>
    </row>
    <row r="19" spans="1:12" x14ac:dyDescent="0.25">
      <c r="A19" s="4" t="s">
        <v>20</v>
      </c>
      <c r="B19" s="46"/>
      <c r="C19" s="38">
        <f>C16*C18+D20</f>
        <v>14349379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12914441.1</v>
      </c>
      <c r="D20" s="30"/>
      <c r="E20" s="30"/>
      <c r="F20" s="3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11479503.200000001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1457500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29894.539583333335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24</v>
      </c>
      <c r="F27" s="17"/>
      <c r="G27" s="5"/>
      <c r="H27" s="5"/>
      <c r="I27" s="5"/>
      <c r="J27" s="54" t="s">
        <v>22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1" t="s">
        <v>17</v>
      </c>
      <c r="F29" s="51" t="s">
        <v>18</v>
      </c>
      <c r="G29" s="51" t="s">
        <v>19</v>
      </c>
      <c r="H29" s="52" t="s">
        <v>20</v>
      </c>
      <c r="I29" s="55"/>
      <c r="J29" s="5"/>
    </row>
    <row r="30" spans="1:12" x14ac:dyDescent="0.25">
      <c r="A30" s="5"/>
      <c r="B30" s="5"/>
      <c r="C30" s="5"/>
      <c r="D30" s="5"/>
      <c r="E30" s="5">
        <v>202</v>
      </c>
      <c r="F30" s="5">
        <f>C18</f>
        <v>583</v>
      </c>
      <c r="G30" s="12">
        <f>C16</f>
        <v>24613</v>
      </c>
      <c r="H30" s="12">
        <f>G30*F30</f>
        <v>14349379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20</v>
      </c>
      <c r="H31" s="53">
        <f>SUM(H30:H30)</f>
        <v>14349379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3">
        <f>H31*90%</f>
        <v>12914441.1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21</v>
      </c>
      <c r="H33" s="53">
        <f>H31*80%</f>
        <v>11479503.200000001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2023-10-10T12:07:34Z</dcterms:modified>
</cp:coreProperties>
</file>