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PRISHTA.VISHRANT.TENDULKAR - SBI\"/>
    </mc:Choice>
  </mc:AlternateContent>
  <xr:revisionPtr revIDLastSave="0" documentId="13_ncr:1_{FF57175E-A3C5-4FCD-94C5-3384CC57500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3" i="4" l="1"/>
  <c r="AD15" i="4"/>
  <c r="AC15" i="4"/>
  <c r="AC12" i="4"/>
  <c r="AC13" i="4"/>
  <c r="AC14" i="4"/>
  <c r="AC11" i="4"/>
  <c r="X18" i="4"/>
  <c r="X16" i="4"/>
  <c r="X11" i="4"/>
  <c r="X12" i="4"/>
  <c r="X13" i="4"/>
  <c r="X14" i="4"/>
  <c r="X15" i="4"/>
  <c r="X10" i="4"/>
  <c r="C15" i="4" l="1"/>
  <c r="C14" i="4"/>
  <c r="C13" i="4"/>
  <c r="C12" i="4"/>
  <c r="C11" i="4"/>
  <c r="C10" i="4"/>
  <c r="P8" i="4" l="1"/>
  <c r="O8" i="4" s="1"/>
  <c r="I8" i="4"/>
  <c r="E8" i="4"/>
  <c r="B8" i="4"/>
  <c r="C8" i="4" s="1"/>
  <c r="D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B9" i="4"/>
  <c r="C9" i="4" s="1"/>
  <c r="D9" i="4" s="1"/>
  <c r="A9" i="4"/>
  <c r="P7" i="4"/>
  <c r="O7" i="4" s="1"/>
  <c r="I7" i="4"/>
  <c r="E7" i="4"/>
  <c r="B7" i="4"/>
  <c r="A7" i="4"/>
  <c r="P6" i="4"/>
  <c r="O6" i="4" s="1"/>
  <c r="I6" i="4"/>
  <c r="E6" i="4"/>
  <c r="B6" i="4"/>
  <c r="A6" i="4"/>
  <c r="P5" i="4"/>
  <c r="O5" i="4" s="1"/>
  <c r="I5" i="4"/>
  <c r="E5" i="4"/>
  <c r="G5" i="4" s="1"/>
  <c r="B5" i="4"/>
  <c r="C5" i="4" s="1"/>
  <c r="D5" i="4" s="1"/>
  <c r="A5" i="4"/>
  <c r="P4" i="4"/>
  <c r="O4" i="4" s="1"/>
  <c r="I4" i="4"/>
  <c r="E4" i="4"/>
  <c r="B4" i="4"/>
  <c r="C4" i="4" s="1"/>
  <c r="D4" i="4" s="1"/>
  <c r="A4" i="4"/>
  <c r="P3" i="4"/>
  <c r="O3" i="4" s="1"/>
  <c r="I3" i="4"/>
  <c r="E3" i="4"/>
  <c r="B3" i="4"/>
  <c r="A3" i="4"/>
  <c r="P2" i="4"/>
  <c r="O2" i="4" s="1"/>
  <c r="H9" i="4" l="1"/>
  <c r="G9" i="4"/>
  <c r="H8" i="4"/>
  <c r="G8" i="4"/>
  <c r="C7" i="4"/>
  <c r="D7" i="4" s="1"/>
  <c r="H7" i="4" s="1"/>
  <c r="F6" i="4"/>
  <c r="C6" i="4"/>
  <c r="D6" i="4" s="1"/>
  <c r="H6" i="4" s="1"/>
  <c r="H5" i="4"/>
  <c r="H4" i="4"/>
  <c r="F4" i="4"/>
  <c r="C3" i="4"/>
  <c r="D3" i="4" s="1"/>
  <c r="H3" i="4" s="1"/>
  <c r="F8" i="4"/>
  <c r="G3" i="4"/>
  <c r="F3" i="4"/>
  <c r="F5" i="4"/>
  <c r="G6" i="4"/>
  <c r="F9" i="4"/>
  <c r="G10" i="4"/>
  <c r="H11" i="4"/>
  <c r="G14" i="4"/>
  <c r="H15" i="4"/>
  <c r="H10" i="4"/>
  <c r="H14" i="4"/>
  <c r="F15" i="4"/>
  <c r="G4" i="4"/>
  <c r="F7" i="4"/>
  <c r="G12" i="4"/>
  <c r="G7" i="4" l="1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<sst xmlns="http://schemas.openxmlformats.org/spreadsheetml/2006/main" count="19" uniqueCount="16">
  <si>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</si>
  <si>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</si>
  <si>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</si>
  <si>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</si>
  <si>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</si>
  <si>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</si>
  <si>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</si>
  <si>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</si>
  <si>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</si>
  <si>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</si>
  <si>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</si>
  <si>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</si>
  <si>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</si>
  <si>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MCA</t>
  </si>
  <si>
    <t>Aa</t>
  </si>
  <si>
    <t>Approved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</si>
</sst>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21182</xdr:rowOff>
    </xdr:from>
    <xdr:to>
      <xdr:col>28</xdr:col>
      <xdr:colOff>430926</xdr:colOff>
      <xdr:row>35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C89EA-1B04-4057-968E-3C2E23FF4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02182"/>
          <a:ext cx="17404476" cy="60462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10</xdr:row>
      <xdr:rowOff>171628</xdr:rowOff>
    </xdr:from>
    <xdr:to>
      <xdr:col>26</xdr:col>
      <xdr:colOff>326403</xdr:colOff>
      <xdr:row>34</xdr:row>
      <xdr:rowOff>172305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51E33B-A2A0-48E1-A798-3EAE9554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3175" y="2076628"/>
          <a:ext cx="13632828" cy="45726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533399</xdr:colOff>
      <xdr:row>4</xdr:row>
      <xdr:rowOff>41981</xdr:rowOff>
    </xdr:from>
    <xdr:to>
      <xdr:col>23</xdr:col>
      <xdr:colOff>2476</xdr:colOff>
      <xdr:row>33</xdr:row>
      <xdr:rowOff>10634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D36051-0379-495A-A8A1-EC327289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599" y="803981"/>
          <a:ext cx="12270677" cy="54931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125626</xdr:rowOff>
    </xdr:from>
    <xdr:to>
      <xdr:col>18</xdr:col>
      <xdr:colOff>106778</xdr:colOff>
      <xdr:row>33</xdr:row>
      <xdr:rowOff>96402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1AAF2B-3F61-41A1-AEE0-17B36DDF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078126"/>
          <a:ext cx="8641178" cy="49714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10</xdr:row>
      <xdr:rowOff>142542</xdr:rowOff>
    </xdr:from>
    <xdr:to>
      <xdr:col>20</xdr:col>
      <xdr:colOff>230581</xdr:colOff>
      <xdr:row>39</xdr:row>
      <xdr:rowOff>29695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0F89B-0BE7-4AA1-A151-BA889E88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0" y="2047542"/>
          <a:ext cx="9565081" cy="54116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425284</xdr:colOff>
      <xdr:row>3</xdr:row>
      <xdr:rowOff>104775</xdr:rowOff>
    </xdr:from>
    <xdr:to>
      <xdr:col>25</xdr:col>
      <xdr:colOff>30556</xdr:colOff>
      <xdr:row>38</xdr:row>
      <xdr:rowOff>29742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3D107-9B54-485E-961D-4EF12CF28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2884" y="676275"/>
          <a:ext cx="11187672" cy="65924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345620</xdr:colOff>
      <xdr:row>6</xdr:row>
      <xdr:rowOff>171450</xdr:rowOff>
    </xdr:from>
    <xdr:to>
      <xdr:col>19</xdr:col>
      <xdr:colOff>363911</xdr:colOff>
      <xdr:row>34</xdr:row>
      <xdr:rowOff>182120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2AB29-C5D1-4E64-873A-F11AC410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4020" y="1314450"/>
          <a:ext cx="9162291" cy="53446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573493</xdr:colOff>
      <xdr:row>4</xdr:row>
      <xdr:rowOff>76200</xdr:rowOff>
    </xdr:from>
    <xdr:to>
      <xdr:col>21</xdr:col>
      <xdr:colOff>487744</xdr:colOff>
      <xdr:row>35</xdr:row>
      <xdr:rowOff>172536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09B301-08E3-471C-838B-0B74499C2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2293" y="838200"/>
          <a:ext cx="10887051" cy="60018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8"/>
  <sheetViews>
    <sheetView tabSelected="1" topLeftCell="B1" zoomScaleNormal="100" workbookViewId="0">
      <selection activeCell="T26" sqref="T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3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30" x14ac:dyDescent="0.25">
      <c r="A2" s="4">
        <f t="shared" ref="A2" si="0">N2</f>
        <v>0</v>
      </c>
      <c r="B2" s="4">
        <f t="shared" ref="B2" si="1">Q2</f>
        <v>471</v>
      </c>
      <c r="C2" s="4">
        <f>B2*1.2</f>
        <v>565.19999999999993</v>
      </c>
      <c r="D2" s="4">
        <f t="shared" ref="D2" si="2">C2*1.2</f>
        <v>678.2399999999999</v>
      </c>
      <c r="E2" s="5">
        <f t="shared" ref="E2" si="3">R2</f>
        <v>16500000</v>
      </c>
      <c r="F2" s="10">
        <f>ROUND((E2/B2),0)</f>
        <v>35032</v>
      </c>
      <c r="G2" s="10">
        <f t="shared" ref="G2" si="4">ROUND((E2/C2),0)</f>
        <v>29193</v>
      </c>
      <c r="H2" s="10">
        <f t="shared" ref="H2" si="5">ROUND((E2/D2),0)</f>
        <v>24328</v>
      </c>
      <c r="I2" s="4" t="e">
        <f>#REF!</f>
        <v>#REF!</v>
      </c>
      <c r="J2" s="4">
        <v>0</v>
      </c>
      <c r="O2">
        <f>P2*1.2</f>
        <v>678.2399999999999</v>
      </c>
      <c r="P2">
        <f>Q2*1.2</f>
        <v>565.19999999999993</v>
      </c>
      <c r="Q2">
        <v>471</v>
      </c>
      <c r="R2" s="2">
        <v>16500000</v>
      </c>
      <c r="T2" s="8"/>
    </row>
    <row r="3" spans="1:30" x14ac:dyDescent="0.25">
      <c r="A3" s="4">
        <f t="shared" ref="A3:A15" si="6">N3</f>
        <v>0</v>
      </c>
      <c r="B3" s="4">
        <f t="shared" ref="B3:B15" si="7">Q3</f>
        <v>423</v>
      </c>
      <c r="C3" s="4">
        <f t="shared" ref="C3:C15" si="8">B3*1.2</f>
        <v>507.59999999999997</v>
      </c>
      <c r="D3" s="4">
        <f t="shared" ref="D3:D15" si="9">C3*1.2</f>
        <v>609.11999999999989</v>
      </c>
      <c r="E3" s="5">
        <f t="shared" ref="E3:E15" si="10">R3</f>
        <v>16500000</v>
      </c>
      <c r="F3" s="10">
        <f t="shared" ref="F3:F15" si="11">ROUND((E3/B3),0)</f>
        <v>39007</v>
      </c>
      <c r="G3" s="10">
        <f t="shared" ref="G3:G15" si="12">ROUND((E3/C3),0)</f>
        <v>32506</v>
      </c>
      <c r="H3" s="10">
        <f t="shared" ref="H3:H15" si="13">ROUND((E3/D3),0)</f>
        <v>27088</v>
      </c>
      <c r="I3" s="4" t="e">
        <f>#REF!</f>
        <v>#REF!</v>
      </c>
      <c r="J3" s="4">
        <v>0</v>
      </c>
      <c r="O3">
        <f t="shared" ref="O3:P3" si="14">P3*1.2</f>
        <v>609.11999999999989</v>
      </c>
      <c r="P3">
        <f t="shared" si="14"/>
        <v>507.59999999999997</v>
      </c>
      <c r="Q3">
        <v>423</v>
      </c>
      <c r="R3" s="2">
        <v>16500000</v>
      </c>
      <c r="T3" s="8"/>
      <c r="Y3">
        <v>74.84</v>
      </c>
      <c r="Z3">
        <f>Y3*10.764</f>
        <v>805.57776000000001</v>
      </c>
    </row>
    <row r="4" spans="1:30" x14ac:dyDescent="0.25">
      <c r="A4" s="4">
        <f t="shared" si="6"/>
        <v>0</v>
      </c>
      <c r="B4" s="4">
        <f t="shared" si="7"/>
        <v>9232</v>
      </c>
      <c r="C4" s="4">
        <f t="shared" si="8"/>
        <v>11078.4</v>
      </c>
      <c r="D4" s="4">
        <f t="shared" si="9"/>
        <v>13294.08</v>
      </c>
      <c r="E4" s="5">
        <f t="shared" si="10"/>
        <v>150000000</v>
      </c>
      <c r="F4" s="10">
        <f t="shared" si="11"/>
        <v>16248</v>
      </c>
      <c r="G4" s="10">
        <f t="shared" si="12"/>
        <v>13540</v>
      </c>
      <c r="H4" s="10">
        <f t="shared" si="13"/>
        <v>11283</v>
      </c>
      <c r="I4" s="4" t="e">
        <f>#REF!</f>
        <v>#REF!</v>
      </c>
      <c r="J4" s="4">
        <v>0</v>
      </c>
      <c r="O4">
        <f t="shared" ref="O4:P4" si="15">P4*1.2</f>
        <v>13294.08</v>
      </c>
      <c r="P4">
        <f t="shared" si="15"/>
        <v>11078.4</v>
      </c>
      <c r="Q4">
        <v>9232</v>
      </c>
      <c r="R4" s="2">
        <v>150000000</v>
      </c>
      <c r="T4" s="8"/>
    </row>
    <row r="5" spans="1:30" x14ac:dyDescent="0.25">
      <c r="A5" s="4">
        <f t="shared" si="6"/>
        <v>0</v>
      </c>
      <c r="B5" s="4">
        <f t="shared" si="7"/>
        <v>1052</v>
      </c>
      <c r="C5" s="4">
        <f t="shared" si="8"/>
        <v>1262.3999999999999</v>
      </c>
      <c r="D5" s="4">
        <f t="shared" si="9"/>
        <v>1514.8799999999999</v>
      </c>
      <c r="E5" s="5">
        <f t="shared" si="10"/>
        <v>26000000</v>
      </c>
      <c r="F5" s="10">
        <f t="shared" si="11"/>
        <v>24715</v>
      </c>
      <c r="G5" s="10">
        <f t="shared" si="12"/>
        <v>20596</v>
      </c>
      <c r="H5" s="10">
        <f t="shared" si="13"/>
        <v>17163</v>
      </c>
      <c r="I5" s="4" t="e">
        <f>#REF!</f>
        <v>#REF!</v>
      </c>
      <c r="J5" s="4">
        <v>0</v>
      </c>
      <c r="O5">
        <f t="shared" ref="O5:P5" si="16">P5*1.2</f>
        <v>1514.8799999999999</v>
      </c>
      <c r="P5">
        <f t="shared" si="16"/>
        <v>1262.3999999999999</v>
      </c>
      <c r="Q5">
        <v>1052</v>
      </c>
      <c r="R5" s="2">
        <v>26000000</v>
      </c>
      <c r="T5" s="8"/>
    </row>
    <row r="6" spans="1:30" s="8" customFormat="1" x14ac:dyDescent="0.25">
      <c r="A6" s="10">
        <f t="shared" si="6"/>
        <v>0</v>
      </c>
      <c r="B6" s="10">
        <f t="shared" si="7"/>
        <v>600</v>
      </c>
      <c r="C6" s="10">
        <f t="shared" si="8"/>
        <v>720</v>
      </c>
      <c r="D6" s="10">
        <f t="shared" si="9"/>
        <v>864</v>
      </c>
      <c r="E6" s="17">
        <f t="shared" si="10"/>
        <v>25000000</v>
      </c>
      <c r="F6" s="10">
        <f t="shared" si="11"/>
        <v>41667</v>
      </c>
      <c r="G6" s="10">
        <f t="shared" si="12"/>
        <v>34722</v>
      </c>
      <c r="H6" s="10">
        <f t="shared" si="13"/>
        <v>28935</v>
      </c>
      <c r="I6" s="10" t="e">
        <f>#REF!</f>
        <v>#REF!</v>
      </c>
      <c r="J6" s="10">
        <v>0</v>
      </c>
      <c r="O6" s="8">
        <f t="shared" ref="O6:P6" si="17">P6*1.2</f>
        <v>864</v>
      </c>
      <c r="P6" s="8">
        <f t="shared" si="17"/>
        <v>720</v>
      </c>
      <c r="Q6" s="8">
        <v>600</v>
      </c>
      <c r="R6" s="18">
        <v>25000000</v>
      </c>
    </row>
    <row r="7" spans="1:30" s="15" customFormat="1" x14ac:dyDescent="0.25">
      <c r="A7" s="13">
        <f t="shared" si="6"/>
        <v>0</v>
      </c>
      <c r="B7" s="13">
        <f t="shared" si="7"/>
        <v>900</v>
      </c>
      <c r="C7" s="13">
        <f t="shared" si="8"/>
        <v>1080</v>
      </c>
      <c r="D7" s="13">
        <f t="shared" si="9"/>
        <v>1296</v>
      </c>
      <c r="E7" s="14">
        <f t="shared" si="10"/>
        <v>30000000</v>
      </c>
      <c r="F7" s="13">
        <f t="shared" si="11"/>
        <v>33333</v>
      </c>
      <c r="G7" s="13">
        <f t="shared" si="12"/>
        <v>27778</v>
      </c>
      <c r="H7" s="13">
        <f t="shared" si="13"/>
        <v>23148</v>
      </c>
      <c r="I7" s="13" t="e">
        <f>#REF!</f>
        <v>#REF!</v>
      </c>
      <c r="J7" s="13">
        <v>0</v>
      </c>
      <c r="O7" s="15">
        <f t="shared" ref="O7:P8" si="18">P7*1.2</f>
        <v>1296</v>
      </c>
      <c r="P7" s="15">
        <f t="shared" si="18"/>
        <v>1080</v>
      </c>
      <c r="Q7" s="15">
        <v>900</v>
      </c>
      <c r="R7" s="16">
        <v>30000000</v>
      </c>
    </row>
    <row r="8" spans="1:30" s="8" customFormat="1" x14ac:dyDescent="0.25">
      <c r="A8" s="10">
        <f t="shared" ref="A8" si="19">N8</f>
        <v>0</v>
      </c>
      <c r="B8" s="10">
        <f t="shared" ref="B8" si="20">Q8</f>
        <v>468</v>
      </c>
      <c r="C8" s="10">
        <f t="shared" si="8"/>
        <v>561.6</v>
      </c>
      <c r="D8" s="10">
        <f t="shared" ref="D8" si="21">C8*1.2</f>
        <v>673.92</v>
      </c>
      <c r="E8" s="17">
        <f t="shared" ref="E8" si="22">R8</f>
        <v>19000000</v>
      </c>
      <c r="F8" s="10">
        <f t="shared" ref="F8" si="23">ROUND((E8/B8),0)</f>
        <v>40598</v>
      </c>
      <c r="G8" s="10">
        <f t="shared" ref="G8" si="24">ROUND((E8/C8),0)</f>
        <v>33832</v>
      </c>
      <c r="H8" s="10">
        <f t="shared" ref="H8" si="25">ROUND((E8/D8),0)</f>
        <v>28193</v>
      </c>
      <c r="I8" s="10" t="e">
        <f>#REF!</f>
        <v>#REF!</v>
      </c>
      <c r="J8" s="10">
        <v>0</v>
      </c>
      <c r="O8" s="8">
        <f t="shared" si="18"/>
        <v>673.92</v>
      </c>
      <c r="P8" s="8">
        <f t="shared" si="18"/>
        <v>561.6</v>
      </c>
      <c r="Q8" s="8">
        <v>468</v>
      </c>
      <c r="R8" s="18">
        <v>19000000</v>
      </c>
      <c r="W8" s="8" t="s">
        <v>13</v>
      </c>
    </row>
    <row r="9" spans="1:30" s="15" customFormat="1" x14ac:dyDescent="0.25">
      <c r="A9" s="13">
        <f t="shared" si="6"/>
        <v>0</v>
      </c>
      <c r="B9" s="13">
        <f t="shared" si="7"/>
        <v>375</v>
      </c>
      <c r="C9" s="13">
        <f t="shared" si="8"/>
        <v>450</v>
      </c>
      <c r="D9" s="13">
        <f t="shared" si="9"/>
        <v>540</v>
      </c>
      <c r="E9" s="14">
        <f t="shared" si="10"/>
        <v>13000000</v>
      </c>
      <c r="F9" s="13">
        <f t="shared" si="11"/>
        <v>34667</v>
      </c>
      <c r="G9" s="13">
        <f t="shared" si="12"/>
        <v>28889</v>
      </c>
      <c r="H9" s="13">
        <f t="shared" si="13"/>
        <v>24074</v>
      </c>
      <c r="I9" s="13" t="e">
        <f>#REF!</f>
        <v>#REF!</v>
      </c>
      <c r="J9" s="13">
        <v>0</v>
      </c>
      <c r="O9" s="15">
        <f t="shared" ref="O9:P9" si="26">P9*1.2</f>
        <v>540</v>
      </c>
      <c r="P9" s="15">
        <f t="shared" si="26"/>
        <v>450</v>
      </c>
      <c r="Q9" s="15">
        <v>375</v>
      </c>
      <c r="R9" s="16">
        <v>13000000</v>
      </c>
      <c r="AA9" s="15" t="s">
        <v>15</v>
      </c>
    </row>
    <row r="10" spans="1:3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  <c r="V10">
        <v>16.600000000000001</v>
      </c>
      <c r="W10">
        <v>22.68</v>
      </c>
      <c r="X10">
        <f>V10*W10</f>
        <v>376.488</v>
      </c>
    </row>
    <row r="11" spans="1:3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  <c r="V11">
        <v>22.52</v>
      </c>
      <c r="W11">
        <v>23.84</v>
      </c>
      <c r="X11">
        <f t="shared" ref="X11:X15" si="29">V11*W11</f>
        <v>536.8768</v>
      </c>
      <c r="AA11">
        <v>9.7200000000000006</v>
      </c>
      <c r="AB11">
        <v>5.43</v>
      </c>
      <c r="AC11">
        <f>AA11*AB11</f>
        <v>52.779600000000002</v>
      </c>
    </row>
    <row r="12" spans="1:3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30">P12*1.2</f>
        <v>0</v>
      </c>
      <c r="P12">
        <f t="shared" si="30"/>
        <v>0</v>
      </c>
      <c r="Q12">
        <v>0</v>
      </c>
      <c r="R12" s="2">
        <v>0</v>
      </c>
      <c r="T12" s="8"/>
      <c r="V12">
        <v>12.6</v>
      </c>
      <c r="W12">
        <v>5</v>
      </c>
      <c r="X12">
        <f t="shared" si="29"/>
        <v>63</v>
      </c>
      <c r="AA12">
        <v>1.4</v>
      </c>
      <c r="AB12">
        <v>1.49</v>
      </c>
      <c r="AC12">
        <f t="shared" ref="AC12:AC14" si="31">AA12*AB12</f>
        <v>2.0859999999999999</v>
      </c>
    </row>
    <row r="13" spans="1:3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2">P13*1.2</f>
        <v>0</v>
      </c>
      <c r="P13">
        <f t="shared" si="32"/>
        <v>0</v>
      </c>
      <c r="Q13">
        <v>0</v>
      </c>
      <c r="R13" s="2">
        <v>0</v>
      </c>
      <c r="T13" s="8"/>
      <c r="V13">
        <v>5</v>
      </c>
      <c r="W13">
        <v>5</v>
      </c>
      <c r="X13">
        <f t="shared" si="29"/>
        <v>25</v>
      </c>
      <c r="AA13">
        <v>1.4</v>
      </c>
      <c r="AB13">
        <v>1.54</v>
      </c>
      <c r="AC13">
        <f t="shared" si="31"/>
        <v>2.1559999999999997</v>
      </c>
    </row>
    <row r="14" spans="1:3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3">P14*1.2</f>
        <v>0</v>
      </c>
      <c r="P14">
        <f t="shared" si="33"/>
        <v>0</v>
      </c>
      <c r="Q14">
        <v>0</v>
      </c>
      <c r="R14" s="2">
        <v>0</v>
      </c>
      <c r="T14" s="8"/>
      <c r="V14">
        <v>4.25</v>
      </c>
      <c r="W14">
        <v>4.34</v>
      </c>
      <c r="X14">
        <f t="shared" si="29"/>
        <v>18.445</v>
      </c>
      <c r="AA14">
        <v>1.55</v>
      </c>
      <c r="AB14">
        <v>2.1</v>
      </c>
      <c r="AC14">
        <f t="shared" si="31"/>
        <v>3.2550000000000003</v>
      </c>
    </row>
    <row r="15" spans="1:3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4">P15*1.2</f>
        <v>0</v>
      </c>
      <c r="P15">
        <f t="shared" si="34"/>
        <v>0</v>
      </c>
      <c r="Q15">
        <v>0</v>
      </c>
      <c r="R15" s="2">
        <v>0</v>
      </c>
      <c r="T15" s="8"/>
      <c r="V15">
        <v>4.3499999999999996</v>
      </c>
      <c r="W15">
        <v>5</v>
      </c>
      <c r="X15">
        <f t="shared" si="29"/>
        <v>21.75</v>
      </c>
      <c r="AC15">
        <f>SUM(AC11:AC14)</f>
        <v>60.276600000000002</v>
      </c>
      <c r="AD15">
        <f>AC15*10.764</f>
        <v>648.81732239999997</v>
      </c>
    </row>
    <row r="16" spans="1:30" x14ac:dyDescent="0.25">
      <c r="X16">
        <f>SUM(X10:X15)</f>
        <v>1041.5598</v>
      </c>
    </row>
    <row r="17" spans="7:26" x14ac:dyDescent="0.25">
      <c r="X17">
        <v>188</v>
      </c>
    </row>
    <row r="18" spans="7:26" x14ac:dyDescent="0.25">
      <c r="X18">
        <f>X16-X17</f>
        <v>853.5598</v>
      </c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 t="s">
        <v>14</v>
      </c>
      <c r="X22" s="11"/>
      <c r="Y22" s="11">
        <v>74</v>
      </c>
      <c r="Z22" s="11"/>
    </row>
    <row r="23" spans="7:26" x14ac:dyDescent="0.25">
      <c r="S23" s="11"/>
      <c r="T23" s="11"/>
      <c r="U23" s="11"/>
      <c r="V23" s="11">
        <v>74.84</v>
      </c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H13" sqref="H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J11" sqref="J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X16" sqref="X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I8" sqref="I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I9" sqref="I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28" sqref="AA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6" sqref="J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K12" sqref="K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2023-10-10T07:47:34Z</dcterms:modified>
</cp:coreProperties>
</file>