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Binu Surendran\September - 2023  Rate Verification\"/>
    </mc:Choice>
  </mc:AlternateContent>
  <xr:revisionPtr revIDLastSave="0" documentId="13_ncr:1_{59E12259-863D-412F-B704-06B402788D2C}" xr6:coauthVersionLast="45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P7" i="4" l="1"/>
  <c r="Q7" i="4" s="1"/>
  <c r="P6" i="4"/>
  <c r="Q6" i="4" s="1"/>
  <c r="P5" i="4"/>
  <c r="Q5" i="4" s="1"/>
  <c r="P4" i="4"/>
  <c r="Q4" i="4" s="1"/>
  <c r="P3" i="4"/>
  <c r="P2" i="4"/>
  <c r="P15" i="4"/>
  <c r="Q15" i="4" s="1"/>
  <c r="P14" i="4"/>
  <c r="Q14" i="4" s="1"/>
  <c r="P12" i="4"/>
  <c r="Q12" i="4" s="1"/>
  <c r="P8" i="4"/>
  <c r="Q8" i="4" s="1"/>
  <c r="I21" i="4" l="1"/>
  <c r="I25" i="4" s="1"/>
  <c r="P11" i="4"/>
  <c r="P10" i="4"/>
  <c r="Q10" i="4" s="1"/>
  <c r="P9" i="4"/>
  <c r="Q9" i="4" s="1"/>
  <c r="P13" i="4" l="1"/>
  <c r="Q13" i="4" s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J15" i="4" l="1"/>
  <c r="I15" i="4"/>
  <c r="E15" i="4"/>
  <c r="A15" i="4"/>
  <c r="J14" i="4"/>
  <c r="I14" i="4"/>
  <c r="E14" i="4"/>
  <c r="A14" i="4"/>
  <c r="A13" i="4"/>
  <c r="B12" i="4"/>
  <c r="C12" i="4" s="1"/>
  <c r="A12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B2" i="4"/>
  <c r="C2" i="4" s="1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C13" i="4" s="1"/>
  <c r="B14" i="4"/>
  <c r="C14" i="4" s="1"/>
  <c r="B15" i="4"/>
  <c r="C15" i="4" s="1"/>
  <c r="B7" i="4"/>
  <c r="C7" i="4" s="1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<sst xmlns="http://schemas.openxmlformats.org/spreadsheetml/2006/main" count="24" uniqueCount="21">
  <si>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</si>
  <si>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</si>
  <si>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</si>
  <si>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</si>
  <si>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</si>
  <si>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</si>
  <si>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</si>
  <si>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</si>
  <si>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</si>
  <si>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</si>
  <si>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</si>
  <si>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</si>
  <si>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</si>
  <si>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sq.ft</t>
  </si>
  <si>
    <t>FMV</t>
  </si>
  <si>
    <t>RV</t>
  </si>
  <si>
    <t>DV</t>
  </si>
  <si>
    <t>Built Up Area</t>
  </si>
  <si>
    <t>Total BUA</t>
  </si>
  <si>
    <t xml:space="preserve">Terrace </t>
  </si>
  <si>
    <t>Rate per sq.ft on 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</si>
</sst>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1" fillId="2" borderId="0" xfId="0" applyFont="1" applyFill="1"/>
    <xf numFmtId="4" fontId="1" fillId="2" borderId="0" xfId="0" applyNumberFormat="1" applyFont="1" applyFill="1"/>
    <xf numFmtId="0" fontId="0" fillId="2" borderId="0" xfId="0" applyFill="1"/>
    <xf numFmtId="4" fontId="0" fillId="2" borderId="0" xfId="0" applyNumberFormat="1" applyFill="1"/>
    <xf numFmtId="2" fontId="0" fillId="0" borderId="0" xfId="0" applyNumberFormat="1" applyAlignment="1">
      <alignment wrapText="1"/>
    </xf>
    <xf numFmtId="2" fontId="0" fillId="0" borderId="0" xfId="0" applyNumberFormat="1"/>
    <xf numFmtId="2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24</xdr:col>
      <xdr:colOff>392536</xdr:colOff>
      <xdr:row>45</xdr:row>
      <xdr:rowOff>153474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0E28C75-0951-4CDC-814E-DC241B4BA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762000"/>
          <a:ext cx="14413336" cy="76972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23</xdr:col>
      <xdr:colOff>497241</xdr:colOff>
      <xdr:row>61</xdr:row>
      <xdr:rowOff>48775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600C4F7-3303-45DD-BC25-FC94B08A2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429000"/>
          <a:ext cx="13908441" cy="8240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zoomScaleNormal="100" workbookViewId="0">
      <selection activeCell="O26" sqref="O26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7.7109375" customWidth="1"/>
    <col min="7" max="7" width="9.85546875" customWidth="1"/>
    <col min="8" max="8" width="13.140625" customWidth="1"/>
    <col min="9" max="9" width="12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style="15" customWidth="1"/>
    <col min="18" max="18" width="16" customWidth="1"/>
    <col min="19" max="19" width="6.28515625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4" t="s">
        <v>6</v>
      </c>
      <c r="R1" s="1" t="s">
        <v>1</v>
      </c>
      <c r="S1" s="1" t="s">
        <v>3</v>
      </c>
    </row>
    <row r="2" spans="1:20" x14ac:dyDescent="0.25">
      <c r="A2" s="4">
        <f t="shared" ref="A2:A15" si="0">N2</f>
        <v>0</v>
      </c>
      <c r="B2" s="4">
        <f t="shared" ref="B2:B15" si="1">Q2</f>
        <v>700</v>
      </c>
      <c r="C2" s="4">
        <f>B2*1.2</f>
        <v>840</v>
      </c>
      <c r="D2" s="4">
        <f t="shared" ref="D2:D13" si="2">C2*1.2</f>
        <v>1008</v>
      </c>
      <c r="E2" s="5">
        <f t="shared" ref="E2:E13" si="3">R2</f>
        <v>12600000</v>
      </c>
      <c r="F2" s="9">
        <f t="shared" ref="F2:F13" si="4">ROUND((E2/B2),0)</f>
        <v>18000</v>
      </c>
      <c r="G2" s="9">
        <f t="shared" ref="G2:G13" si="5">ROUND((E2/C2),0)</f>
        <v>15000</v>
      </c>
      <c r="H2" s="9">
        <f t="shared" ref="H2:H13" si="6">ROUND((E2/D2),0)</f>
        <v>12500</v>
      </c>
      <c r="I2" s="4" t="e">
        <f>#REF!</f>
        <v>#REF!</v>
      </c>
      <c r="J2" s="4">
        <f t="shared" ref="J2:J13" si="7">S2</f>
        <v>0</v>
      </c>
      <c r="O2">
        <v>0</v>
      </c>
      <c r="P2">
        <f t="shared" ref="P2:P7" si="8">O2/1.2</f>
        <v>0</v>
      </c>
      <c r="Q2" s="15">
        <v>700</v>
      </c>
      <c r="R2" s="2">
        <v>12600000</v>
      </c>
      <c r="S2" s="7"/>
      <c r="T2" s="7"/>
    </row>
    <row r="3" spans="1:20" x14ac:dyDescent="0.25">
      <c r="A3" s="4">
        <f t="shared" si="0"/>
        <v>0</v>
      </c>
      <c r="B3" s="4">
        <f t="shared" si="1"/>
        <v>315</v>
      </c>
      <c r="C3" s="4">
        <f t="shared" ref="C3:C15" si="9">B3*1.2</f>
        <v>378</v>
      </c>
      <c r="D3" s="4">
        <f t="shared" si="2"/>
        <v>453.59999999999997</v>
      </c>
      <c r="E3" s="5">
        <f t="shared" si="3"/>
        <v>5600000</v>
      </c>
      <c r="F3" s="9">
        <f t="shared" si="4"/>
        <v>17778</v>
      </c>
      <c r="G3" s="9">
        <f t="shared" si="5"/>
        <v>14815</v>
      </c>
      <c r="H3" s="9">
        <f t="shared" si="6"/>
        <v>12346</v>
      </c>
      <c r="I3" s="4" t="e">
        <f>#REF!</f>
        <v>#REF!</v>
      </c>
      <c r="J3" s="4">
        <f t="shared" si="7"/>
        <v>0</v>
      </c>
      <c r="O3">
        <v>0</v>
      </c>
      <c r="P3">
        <f t="shared" si="8"/>
        <v>0</v>
      </c>
      <c r="Q3" s="15">
        <v>315</v>
      </c>
      <c r="R3" s="2">
        <v>5600000</v>
      </c>
      <c r="S3" s="7"/>
      <c r="T3" s="7"/>
    </row>
    <row r="4" spans="1:20" x14ac:dyDescent="0.25">
      <c r="A4" s="4">
        <f t="shared" si="0"/>
        <v>0</v>
      </c>
      <c r="B4" s="4">
        <f t="shared" si="1"/>
        <v>0</v>
      </c>
      <c r="C4" s="4">
        <f t="shared" si="9"/>
        <v>0</v>
      </c>
      <c r="D4" s="4">
        <f t="shared" si="2"/>
        <v>0</v>
      </c>
      <c r="E4" s="5">
        <f t="shared" si="3"/>
        <v>0</v>
      </c>
      <c r="F4" s="9" t="e">
        <f t="shared" si="4"/>
        <v>#DIV/0!</v>
      </c>
      <c r="G4" s="9" t="e">
        <f t="shared" si="5"/>
        <v>#DIV/0!</v>
      </c>
      <c r="H4" s="9" t="e">
        <f t="shared" si="6"/>
        <v>#DIV/0!</v>
      </c>
      <c r="I4" s="4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 s="15">
        <f t="shared" ref="Q2:Q7" si="10">P4/1.2</f>
        <v>0</v>
      </c>
      <c r="R4" s="2"/>
      <c r="S4" s="7"/>
      <c r="T4" s="7"/>
    </row>
    <row r="5" spans="1:20" x14ac:dyDescent="0.25">
      <c r="A5" s="4">
        <f t="shared" si="0"/>
        <v>0</v>
      </c>
      <c r="B5" s="4">
        <f>Q5</f>
        <v>0</v>
      </c>
      <c r="C5" s="4">
        <f t="shared" si="9"/>
        <v>0</v>
      </c>
      <c r="D5" s="4">
        <f t="shared" si="2"/>
        <v>0</v>
      </c>
      <c r="E5" s="5">
        <f>R5</f>
        <v>0</v>
      </c>
      <c r="F5" s="10" t="e">
        <f t="shared" si="4"/>
        <v>#DIV/0!</v>
      </c>
      <c r="G5" s="10" t="e">
        <f t="shared" si="5"/>
        <v>#DIV/0!</v>
      </c>
      <c r="H5" s="9" t="e">
        <f t="shared" si="6"/>
        <v>#DIV/0!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 s="15">
        <f t="shared" si="10"/>
        <v>0</v>
      </c>
      <c r="R5" s="2"/>
      <c r="S5" s="7"/>
      <c r="T5" s="7"/>
    </row>
    <row r="6" spans="1:20" x14ac:dyDescent="0.25">
      <c r="A6" s="4">
        <f t="shared" si="0"/>
        <v>0</v>
      </c>
      <c r="B6" s="4">
        <f>Q6</f>
        <v>0</v>
      </c>
      <c r="C6" s="4">
        <f t="shared" si="9"/>
        <v>0</v>
      </c>
      <c r="D6" s="4">
        <f t="shared" si="2"/>
        <v>0</v>
      </c>
      <c r="E6" s="5">
        <f>R6</f>
        <v>0</v>
      </c>
      <c r="F6" s="10" t="e">
        <f t="shared" si="4"/>
        <v>#DIV/0!</v>
      </c>
      <c r="G6" s="10" t="e">
        <f t="shared" si="5"/>
        <v>#DIV/0!</v>
      </c>
      <c r="H6" s="9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 s="15">
        <f t="shared" si="10"/>
        <v>0</v>
      </c>
      <c r="R6" s="2"/>
      <c r="S6" s="7"/>
      <c r="T6" s="7"/>
    </row>
    <row r="7" spans="1:20" x14ac:dyDescent="0.25">
      <c r="A7" s="4">
        <f t="shared" si="0"/>
        <v>0</v>
      </c>
      <c r="B7" s="4">
        <f>Q7</f>
        <v>0</v>
      </c>
      <c r="C7" s="4">
        <f t="shared" si="9"/>
        <v>0</v>
      </c>
      <c r="D7" s="4">
        <f t="shared" si="2"/>
        <v>0</v>
      </c>
      <c r="E7" s="5">
        <f>R7</f>
        <v>0</v>
      </c>
      <c r="F7" s="9" t="e">
        <f t="shared" si="4"/>
        <v>#DIV/0!</v>
      </c>
      <c r="G7" s="9" t="e">
        <f t="shared" si="5"/>
        <v>#DIV/0!</v>
      </c>
      <c r="H7" s="9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 s="15">
        <f t="shared" si="10"/>
        <v>0</v>
      </c>
      <c r="R7" s="2"/>
      <c r="S7" s="7"/>
      <c r="T7" s="7"/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10" t="e">
        <f t="shared" si="4"/>
        <v>#DIV/0!</v>
      </c>
      <c r="G8" s="10" t="e">
        <f t="shared" si="5"/>
        <v>#DIV/0!</v>
      </c>
      <c r="H8" s="9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ref="P3:P8" si="11">O8/1.2</f>
        <v>0</v>
      </c>
      <c r="Q8" s="15">
        <f t="shared" ref="Q2:Q8" si="12">P8/1.2</f>
        <v>0</v>
      </c>
      <c r="R8" s="2"/>
      <c r="S8" s="7"/>
      <c r="T8" s="7"/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9" t="e">
        <f t="shared" si="4"/>
        <v>#DIV/0!</v>
      </c>
      <c r="G9" s="9" t="e">
        <f t="shared" si="5"/>
        <v>#DIV/0!</v>
      </c>
      <c r="H9" s="9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ref="P9:P12" si="13">O9/1.2</f>
        <v>0</v>
      </c>
      <c r="Q9" s="15">
        <f t="shared" ref="Q9:Q10" si="14">P9/1.2</f>
        <v>0</v>
      </c>
      <c r="R9" s="2">
        <v>0</v>
      </c>
      <c r="S9" s="7"/>
      <c r="T9" s="7"/>
    </row>
    <row r="10" spans="1:20" x14ac:dyDescent="0.25">
      <c r="A10" s="4">
        <f t="shared" si="0"/>
        <v>0</v>
      </c>
      <c r="B10" s="4">
        <f t="shared" si="1"/>
        <v>0</v>
      </c>
      <c r="C10" s="4">
        <f t="shared" si="9"/>
        <v>0</v>
      </c>
      <c r="D10" s="4">
        <f t="shared" si="2"/>
        <v>0</v>
      </c>
      <c r="E10" s="5">
        <f t="shared" si="3"/>
        <v>0</v>
      </c>
      <c r="F10" s="9" t="e">
        <f t="shared" si="4"/>
        <v>#DIV/0!</v>
      </c>
      <c r="G10" s="9" t="e">
        <f t="shared" si="5"/>
        <v>#DIV/0!</v>
      </c>
      <c r="H10" s="9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13"/>
        <v>0</v>
      </c>
      <c r="Q10" s="15">
        <f t="shared" si="14"/>
        <v>0</v>
      </c>
      <c r="R10" s="2">
        <v>0</v>
      </c>
      <c r="S10" s="7"/>
      <c r="T10" s="7"/>
    </row>
    <row r="11" spans="1:20" s="12" customFormat="1" x14ac:dyDescent="0.25">
      <c r="A11" s="10">
        <f t="shared" si="0"/>
        <v>0</v>
      </c>
      <c r="B11" s="10">
        <f t="shared" si="1"/>
        <v>0</v>
      </c>
      <c r="C11" s="10">
        <f t="shared" si="9"/>
        <v>0</v>
      </c>
      <c r="D11" s="10">
        <f t="shared" si="2"/>
        <v>0</v>
      </c>
      <c r="E11" s="11">
        <f t="shared" si="3"/>
        <v>0</v>
      </c>
      <c r="F11" s="10" t="e">
        <f t="shared" si="4"/>
        <v>#DIV/0!</v>
      </c>
      <c r="G11" s="10" t="e">
        <f t="shared" si="5"/>
        <v>#DIV/0!</v>
      </c>
      <c r="H11" s="10" t="e">
        <f t="shared" si="6"/>
        <v>#DIV/0!</v>
      </c>
      <c r="I11" s="10" t="e">
        <f>#REF!</f>
        <v>#REF!</v>
      </c>
      <c r="J11" s="10">
        <f t="shared" si="7"/>
        <v>0</v>
      </c>
      <c r="O11" s="12">
        <v>0</v>
      </c>
      <c r="P11" s="12">
        <f t="shared" si="13"/>
        <v>0</v>
      </c>
      <c r="Q11" s="16"/>
      <c r="R11" s="13"/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9" t="e">
        <f t="shared" si="4"/>
        <v>#DIV/0!</v>
      </c>
      <c r="G12" s="9" t="e">
        <f t="shared" si="5"/>
        <v>#DIV/0!</v>
      </c>
      <c r="H12" s="9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13"/>
        <v>0</v>
      </c>
      <c r="Q12" s="15">
        <f t="shared" ref="Q12:Q15" si="15">P12/1.2</f>
        <v>0</v>
      </c>
      <c r="R12" s="2"/>
      <c r="S12" s="7"/>
      <c r="T12" s="7"/>
    </row>
    <row r="13" spans="1:20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9" t="e">
        <f t="shared" si="4"/>
        <v>#DIV/0!</v>
      </c>
      <c r="G13" s="9" t="e">
        <f t="shared" si="5"/>
        <v>#DIV/0!</v>
      </c>
      <c r="H13" s="9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6">O13/1.2</f>
        <v>0</v>
      </c>
      <c r="Q13" s="15">
        <f t="shared" ref="Q13" si="17">P13/1.2</f>
        <v>0</v>
      </c>
      <c r="R13" s="2">
        <v>0</v>
      </c>
      <c r="S13" s="7"/>
      <c r="T13" s="7"/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ref="D14:D15" si="18">C14*1.2</f>
        <v>0</v>
      </c>
      <c r="E14" s="5">
        <f t="shared" ref="E14:E15" si="19">R14</f>
        <v>0</v>
      </c>
      <c r="F14" s="9" t="e">
        <f t="shared" ref="F14:F15" si="20">ROUND((E14/B14),0)</f>
        <v>#DIV/0!</v>
      </c>
      <c r="G14" s="9" t="e">
        <f t="shared" ref="G14:G15" si="21">ROUND((E14/C14),0)</f>
        <v>#DIV/0!</v>
      </c>
      <c r="H14" s="4" t="e">
        <f t="shared" ref="H14:H15" si="22">ROUND((E14/D14),0)</f>
        <v>#DIV/0!</v>
      </c>
      <c r="I14" s="4" t="e">
        <f>#REF!</f>
        <v>#REF!</v>
      </c>
      <c r="J14" s="4">
        <f t="shared" ref="J14:J15" si="23">S14</f>
        <v>0</v>
      </c>
      <c r="O14">
        <v>0</v>
      </c>
      <c r="P14">
        <f t="shared" ref="P14:P15" si="24">O14/1.2</f>
        <v>0</v>
      </c>
      <c r="Q14" s="15">
        <f t="shared" ref="Q14:Q15" si="25">P14/1.2</f>
        <v>0</v>
      </c>
      <c r="R14" s="2"/>
      <c r="S14" s="7"/>
      <c r="T14" s="7"/>
    </row>
    <row r="15" spans="1:20" x14ac:dyDescent="0.25">
      <c r="A15" s="4">
        <f t="shared" si="0"/>
        <v>0</v>
      </c>
      <c r="B15" s="4">
        <f t="shared" si="1"/>
        <v>0</v>
      </c>
      <c r="C15" s="4">
        <f t="shared" si="9"/>
        <v>0</v>
      </c>
      <c r="D15" s="4">
        <f t="shared" si="18"/>
        <v>0</v>
      </c>
      <c r="E15" s="5">
        <f t="shared" si="19"/>
        <v>0</v>
      </c>
      <c r="F15" s="9" t="e">
        <f t="shared" si="20"/>
        <v>#DIV/0!</v>
      </c>
      <c r="G15" s="4" t="e">
        <f t="shared" si="21"/>
        <v>#DIV/0!</v>
      </c>
      <c r="H15" s="4" t="e">
        <f t="shared" si="22"/>
        <v>#DIV/0!</v>
      </c>
      <c r="I15" s="4" t="e">
        <f>#REF!</f>
        <v>#REF!</v>
      </c>
      <c r="J15" s="4">
        <f t="shared" si="23"/>
        <v>0</v>
      </c>
      <c r="O15">
        <v>0</v>
      </c>
      <c r="P15">
        <f t="shared" si="24"/>
        <v>0</v>
      </c>
      <c r="Q15" s="15">
        <f t="shared" si="25"/>
        <v>0</v>
      </c>
      <c r="R15" s="2">
        <v>0</v>
      </c>
      <c r="S15" s="7"/>
      <c r="T15" s="7"/>
    </row>
    <row r="19" spans="7:10" x14ac:dyDescent="0.25">
      <c r="G19" t="s">
        <v>17</v>
      </c>
      <c r="I19">
        <v>432</v>
      </c>
    </row>
    <row r="20" spans="7:10" x14ac:dyDescent="0.25">
      <c r="G20" t="s">
        <v>19</v>
      </c>
      <c r="I20">
        <v>35</v>
      </c>
    </row>
    <row r="21" spans="7:10" x14ac:dyDescent="0.25">
      <c r="G21" t="s">
        <v>18</v>
      </c>
      <c r="I21">
        <f>I19+I20</f>
        <v>467</v>
      </c>
      <c r="J21" t="s">
        <v>13</v>
      </c>
    </row>
    <row r="22" spans="7:10" x14ac:dyDescent="0.25">
      <c r="G22" s="6"/>
      <c r="H22" s="6"/>
    </row>
    <row r="23" spans="7:10" x14ac:dyDescent="0.25">
      <c r="G23" t="s">
        <v>20</v>
      </c>
      <c r="I23">
        <v>16000</v>
      </c>
    </row>
    <row r="25" spans="7:10" x14ac:dyDescent="0.25">
      <c r="G25" s="6" t="s">
        <v>14</v>
      </c>
      <c r="H25" s="6"/>
      <c r="I25" s="6">
        <f>I21*I23</f>
        <v>7472000</v>
      </c>
    </row>
    <row r="26" spans="7:10" x14ac:dyDescent="0.25">
      <c r="G26" t="s">
        <v>15</v>
      </c>
    </row>
    <row r="27" spans="7:10" x14ac:dyDescent="0.25">
      <c r="G27" t="s">
        <v>16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tabSelected="1" topLeftCell="A7" zoomScaleNormal="100" workbookViewId="0">
      <selection activeCell="B5" sqref="B5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8" workbookViewId="0">
      <selection activeCell="B19" sqref="B1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topLeftCell="A4" zoomScaleNormal="100" workbookViewId="0">
      <selection activeCell="B2" sqref="B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topLeftCell="B1" zoomScaleNormal="100" workbookViewId="0">
      <selection activeCell="C2" sqref="C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B8" sqref="B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4" zoomScaleNormal="100" workbookViewId="0">
      <selection activeCell="G14" sqref="G14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DESK28</cp:lastModifiedBy>
  <cp:lastPrinted>2019-11-05T06:14:02Z</cp:lastPrinted>
  <dcterms:created xsi:type="dcterms:W3CDTF">2018-02-17T10:36:41Z</dcterms:created>
  <dcterms:modified xsi:type="dcterms:W3CDTF">2023-10-03T06:36:05Z</dcterms:modified>
</cp:coreProperties>
</file>