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3\ANAND HARISHCHANDRA AKHADE - CBI\"/>
    </mc:Choice>
  </mc:AlternateContent>
  <xr:revisionPtr revIDLastSave="0" documentId="13_ncr:1_{C7B4154C-8DEE-4285-A845-70C2C8B2E66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9" i="4" l="1"/>
  <c r="Y18" i="4"/>
  <c r="Y19" i="4"/>
  <c r="Y20" i="4"/>
  <c r="Y21" i="4"/>
  <c r="Y27" i="4" s="1"/>
  <c r="Y22" i="4"/>
  <c r="Y23" i="4"/>
  <c r="Y24" i="4"/>
  <c r="Y25" i="4"/>
  <c r="Y26" i="4"/>
  <c r="P8" i="4" l="1"/>
  <c r="O8" i="4" s="1"/>
  <c r="I8" i="4"/>
  <c r="E8" i="4"/>
  <c r="B8" i="4"/>
  <c r="C8" i="4" s="1"/>
  <c r="D8" i="4" s="1"/>
  <c r="H8" i="4" s="1"/>
  <c r="A8" i="4"/>
  <c r="P15" i="4"/>
  <c r="O15" i="4" s="1"/>
  <c r="I15" i="4"/>
  <c r="E15" i="4"/>
  <c r="B15" i="4"/>
  <c r="C15" i="4" s="1"/>
  <c r="D15" i="4" s="1"/>
  <c r="A15" i="4"/>
  <c r="P14" i="4"/>
  <c r="O14" i="4" s="1"/>
  <c r="I14" i="4"/>
  <c r="E14" i="4"/>
  <c r="B14" i="4"/>
  <c r="C14" i="4" s="1"/>
  <c r="D14" i="4" s="1"/>
  <c r="A14" i="4"/>
  <c r="P13" i="4"/>
  <c r="O13" i="4" s="1"/>
  <c r="I13" i="4"/>
  <c r="E13" i="4"/>
  <c r="F13" i="4" s="1"/>
  <c r="C13" i="4"/>
  <c r="B13" i="4"/>
  <c r="A13" i="4"/>
  <c r="P12" i="4"/>
  <c r="O12" i="4" s="1"/>
  <c r="I12" i="4"/>
  <c r="E12" i="4"/>
  <c r="C12" i="4"/>
  <c r="D12" i="4" s="1"/>
  <c r="H12" i="4" s="1"/>
  <c r="B12" i="4"/>
  <c r="F12" i="4" s="1"/>
  <c r="A12" i="4"/>
  <c r="P11" i="4"/>
  <c r="O11" i="4"/>
  <c r="I11" i="4"/>
  <c r="E11" i="4"/>
  <c r="B11" i="4"/>
  <c r="C11" i="4" s="1"/>
  <c r="D11" i="4" s="1"/>
  <c r="A11" i="4"/>
  <c r="P10" i="4"/>
  <c r="O10" i="4" s="1"/>
  <c r="I10" i="4"/>
  <c r="E10" i="4"/>
  <c r="F10" i="4" s="1"/>
  <c r="B10" i="4"/>
  <c r="C10" i="4" s="1"/>
  <c r="D10" i="4" s="1"/>
  <c r="A10" i="4"/>
  <c r="O9" i="4"/>
  <c r="I9" i="4"/>
  <c r="E9" i="4"/>
  <c r="B9" i="4"/>
  <c r="C9" i="4" s="1"/>
  <c r="D9" i="4" s="1"/>
  <c r="A9" i="4"/>
  <c r="P7" i="4"/>
  <c r="O7" i="4"/>
  <c r="I7" i="4"/>
  <c r="E7" i="4"/>
  <c r="B7" i="4"/>
  <c r="C7" i="4" s="1"/>
  <c r="D7" i="4" s="1"/>
  <c r="A7" i="4"/>
  <c r="P6" i="4"/>
  <c r="O6" i="4" s="1"/>
  <c r="I6" i="4"/>
  <c r="E6" i="4"/>
  <c r="B6" i="4"/>
  <c r="C6" i="4" s="1"/>
  <c r="D6" i="4" s="1"/>
  <c r="A6" i="4"/>
  <c r="P5" i="4"/>
  <c r="O5" i="4" s="1"/>
  <c r="I5" i="4"/>
  <c r="E5" i="4"/>
  <c r="B5" i="4"/>
  <c r="C5" i="4" s="1"/>
  <c r="D5" i="4" s="1"/>
  <c r="A5" i="4"/>
  <c r="P4" i="4"/>
  <c r="O4" i="4" s="1"/>
  <c r="I4" i="4"/>
  <c r="E4" i="4"/>
  <c r="B4" i="4"/>
  <c r="A4" i="4"/>
  <c r="P3" i="4"/>
  <c r="O3" i="4" s="1"/>
  <c r="I3" i="4"/>
  <c r="E3" i="4"/>
  <c r="B3" i="4"/>
  <c r="C3" i="4" s="1"/>
  <c r="D3" i="4" s="1"/>
  <c r="A3" i="4"/>
  <c r="P2" i="4"/>
  <c r="O2" i="4" s="1"/>
  <c r="H9" i="4" l="1"/>
  <c r="G11" i="4"/>
  <c r="G8" i="4"/>
  <c r="G9" i="4"/>
  <c r="F11" i="4"/>
  <c r="G13" i="4"/>
  <c r="G15" i="4"/>
  <c r="D13" i="4"/>
  <c r="H13" i="4" s="1"/>
  <c r="F14" i="4"/>
  <c r="F6" i="4"/>
  <c r="H5" i="4"/>
  <c r="G5" i="4"/>
  <c r="F4" i="4"/>
  <c r="C4" i="4"/>
  <c r="D4" i="4" s="1"/>
  <c r="H4" i="4" s="1"/>
  <c r="F8" i="4"/>
  <c r="G3" i="4"/>
  <c r="G7" i="4"/>
  <c r="F3" i="4"/>
  <c r="H3" i="4"/>
  <c r="F5" i="4"/>
  <c r="G6" i="4"/>
  <c r="H7" i="4"/>
  <c r="F9" i="4"/>
  <c r="G10" i="4"/>
  <c r="H11" i="4"/>
  <c r="G14" i="4"/>
  <c r="H15" i="4"/>
  <c r="H6" i="4"/>
  <c r="H10" i="4"/>
  <c r="H14" i="4"/>
  <c r="F15" i="4"/>
  <c r="G4" i="4"/>
  <c r="F7" i="4"/>
  <c r="G12" i="4"/>
  <c r="I2" i="4" l="1"/>
  <c r="E2" i="4"/>
  <c r="B2" i="4" l="1"/>
  <c r="A2" i="4"/>
  <c r="C2" i="4" l="1"/>
  <c r="F2" i="4"/>
  <c r="D2" i="4"/>
  <c r="H2" i="4" s="1"/>
  <c r="G2" i="4"/>
</calcChain>
</file>

<file path=xl/sharedStrings.xml><?xml version="1.0" encoding="utf-8"?>
<sst xmlns="http://schemas.openxmlformats.org/spreadsheetml/2006/main" count="18" uniqueCount="15">
  <si>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</si>
  <si>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</si>
  <si>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</si>
  <si>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</si>
  <si>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</si>
  <si>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</si>
  <si>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</si>
  <si>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</si>
  <si>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</si>
  <si>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</si>
  <si>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</si>
  <si>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</si>
  <si>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</si>
  <si>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Meaured area</t>
  </si>
  <si>
    <t>Index II - Near Bldg.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</si>
</sst>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447675</xdr:colOff>
      <xdr:row>2</xdr:row>
      <xdr:rowOff>38100</xdr:rowOff>
    </xdr:from>
    <xdr:to>
      <xdr:col>18</xdr:col>
      <xdr:colOff>153720</xdr:colOff>
      <xdr:row>34</xdr:row>
      <xdr:rowOff>115124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7DE68E-57F9-44D8-9531-3AFFA8C029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66875" y="419100"/>
          <a:ext cx="9459645" cy="590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571500</xdr:colOff>
      <xdr:row>7</xdr:row>
      <xdr:rowOff>66675</xdr:rowOff>
    </xdr:from>
    <xdr:to>
      <xdr:col>19</xdr:col>
      <xdr:colOff>182282</xdr:colOff>
      <xdr:row>39</xdr:row>
      <xdr:rowOff>38947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BE7BC3-1680-4EB6-A572-8C25B6DF0A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00300" y="1400175"/>
          <a:ext cx="9364382" cy="606827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104775</xdr:colOff>
      <xdr:row>2</xdr:row>
      <xdr:rowOff>133350</xdr:rowOff>
    </xdr:from>
    <xdr:to>
      <xdr:col>18</xdr:col>
      <xdr:colOff>39367</xdr:colOff>
      <xdr:row>31</xdr:row>
      <xdr:rowOff>134121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B20852-3E4F-47B3-BDF2-6E5DD51E22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33575" y="514350"/>
          <a:ext cx="9078592" cy="55252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514350</xdr:colOff>
      <xdr:row>0</xdr:row>
      <xdr:rowOff>151015</xdr:rowOff>
    </xdr:from>
    <xdr:to>
      <xdr:col>22</xdr:col>
      <xdr:colOff>133350</xdr:colOff>
      <xdr:row>39</xdr:row>
      <xdr:rowOff>39317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F25C63-CB71-4F3E-8BB4-395D1E6474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33550" y="151015"/>
          <a:ext cx="11811000" cy="698442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407194</xdr:colOff>
      <xdr:row>9</xdr:row>
      <xdr:rowOff>123825</xdr:rowOff>
    </xdr:from>
    <xdr:to>
      <xdr:col>19</xdr:col>
      <xdr:colOff>287768</xdr:colOff>
      <xdr:row>40</xdr:row>
      <xdr:rowOff>48774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DAF0B0-B2C4-442C-83B7-B951886BB6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26394" y="1838325"/>
          <a:ext cx="10243774" cy="58304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228600</xdr:colOff>
      <xdr:row>3</xdr:row>
      <xdr:rowOff>51084</xdr:rowOff>
    </xdr:from>
    <xdr:to>
      <xdr:col>30</xdr:col>
      <xdr:colOff>431166</xdr:colOff>
      <xdr:row>31</xdr:row>
      <xdr:rowOff>105738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A41E08-BD72-41DF-98AE-DE30B7D1D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95800" y="622584"/>
          <a:ext cx="14223366" cy="53886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8"/>
  <sheetViews>
    <sheetView tabSelected="1" zoomScaleNormal="100" workbookViewId="0">
      <selection activeCell="J30" sqref="J3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6.5703125" customWidth="1"/>
  </cols>
  <sheetData>
    <row r="1" spans="1:25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5" x14ac:dyDescent="0.25">
      <c r="A2" s="4">
        <f t="shared" ref="A2" si="0">N2</f>
        <v>0</v>
      </c>
      <c r="B2" s="4">
        <f t="shared" ref="B2" si="1">Q2</f>
        <v>619</v>
      </c>
      <c r="C2" s="4">
        <f>B2*1.1</f>
        <v>680.90000000000009</v>
      </c>
      <c r="D2" s="4">
        <f t="shared" ref="D2" si="2">C2*1.2</f>
        <v>817.08</v>
      </c>
      <c r="E2" s="5">
        <f t="shared" ref="E2" si="3">R2</f>
        <v>16500000</v>
      </c>
      <c r="F2" s="10">
        <f>ROUND((E2/B2),0)</f>
        <v>26656</v>
      </c>
      <c r="G2" s="10">
        <f t="shared" ref="G2" si="4">ROUND((E2/C2),0)</f>
        <v>24233</v>
      </c>
      <c r="H2" s="10">
        <f t="shared" ref="H2" si="5">ROUND((E2/D2),0)</f>
        <v>20194</v>
      </c>
      <c r="I2" s="4" t="e">
        <f>#REF!</f>
        <v>#REF!</v>
      </c>
      <c r="J2" s="4">
        <v>0</v>
      </c>
      <c r="O2">
        <f>P2*1.2</f>
        <v>891.3599999999999</v>
      </c>
      <c r="P2">
        <f>Q2*1.2</f>
        <v>742.8</v>
      </c>
      <c r="Q2">
        <v>619</v>
      </c>
      <c r="R2" s="2">
        <v>16500000</v>
      </c>
      <c r="T2" s="8"/>
    </row>
    <row r="3" spans="1:25" s="16" customFormat="1" x14ac:dyDescent="0.25">
      <c r="A3" s="14">
        <f t="shared" ref="A3:A15" si="6">N3</f>
        <v>0</v>
      </c>
      <c r="B3" s="14">
        <f t="shared" ref="B3:B15" si="7">Q3</f>
        <v>582</v>
      </c>
      <c r="C3" s="14">
        <f t="shared" ref="C3:C15" si="8">B3*1.1</f>
        <v>640.20000000000005</v>
      </c>
      <c r="D3" s="14">
        <f t="shared" ref="D3:D15" si="9">C3*1.2</f>
        <v>768.24</v>
      </c>
      <c r="E3" s="15">
        <f t="shared" ref="E3:E15" si="10">R3</f>
        <v>15300000</v>
      </c>
      <c r="F3" s="14">
        <f t="shared" ref="F3:F15" si="11">ROUND((E3/B3),0)</f>
        <v>26289</v>
      </c>
      <c r="G3" s="14">
        <f t="shared" ref="G3:G15" si="12">ROUND((E3/C3),0)</f>
        <v>23899</v>
      </c>
      <c r="H3" s="14">
        <f t="shared" ref="H3:H15" si="13">ROUND((E3/D3),0)</f>
        <v>19916</v>
      </c>
      <c r="I3" s="14" t="e">
        <f>#REF!</f>
        <v>#REF!</v>
      </c>
      <c r="J3" s="14">
        <v>0</v>
      </c>
      <c r="O3" s="16">
        <f t="shared" ref="O3:P3" si="14">P3*1.2</f>
        <v>838.07999999999993</v>
      </c>
      <c r="P3" s="16">
        <f t="shared" si="14"/>
        <v>698.4</v>
      </c>
      <c r="Q3" s="16">
        <v>582</v>
      </c>
      <c r="R3" s="17">
        <v>15300000</v>
      </c>
    </row>
    <row r="4" spans="1:25" x14ac:dyDescent="0.25">
      <c r="A4" s="4">
        <f t="shared" si="6"/>
        <v>0</v>
      </c>
      <c r="B4" s="4">
        <f t="shared" si="7"/>
        <v>580</v>
      </c>
      <c r="C4" s="4">
        <f t="shared" si="8"/>
        <v>638</v>
      </c>
      <c r="D4" s="4">
        <f t="shared" si="9"/>
        <v>765.6</v>
      </c>
      <c r="E4" s="5">
        <f t="shared" si="10"/>
        <v>14800000</v>
      </c>
      <c r="F4" s="10">
        <f t="shared" si="11"/>
        <v>25517</v>
      </c>
      <c r="G4" s="10">
        <f t="shared" si="12"/>
        <v>23197</v>
      </c>
      <c r="H4" s="10">
        <f t="shared" si="13"/>
        <v>19331</v>
      </c>
      <c r="I4" s="4" t="e">
        <f>#REF!</f>
        <v>#REF!</v>
      </c>
      <c r="J4" s="4">
        <v>0</v>
      </c>
      <c r="O4">
        <f t="shared" ref="O4:P4" si="15">P4*1.2</f>
        <v>835.19999999999993</v>
      </c>
      <c r="P4">
        <f t="shared" si="15"/>
        <v>696</v>
      </c>
      <c r="Q4">
        <v>580</v>
      </c>
      <c r="R4" s="2">
        <v>14800000</v>
      </c>
      <c r="T4" s="8"/>
    </row>
    <row r="5" spans="1:25" s="16" customFormat="1" x14ac:dyDescent="0.25">
      <c r="A5" s="14">
        <f t="shared" si="6"/>
        <v>0</v>
      </c>
      <c r="B5" s="14">
        <f t="shared" si="7"/>
        <v>582</v>
      </c>
      <c r="C5" s="14">
        <f t="shared" si="8"/>
        <v>640.20000000000005</v>
      </c>
      <c r="D5" s="14">
        <f t="shared" si="9"/>
        <v>768.24</v>
      </c>
      <c r="E5" s="15">
        <f t="shared" si="10"/>
        <v>14900000</v>
      </c>
      <c r="F5" s="14">
        <f t="shared" si="11"/>
        <v>25601</v>
      </c>
      <c r="G5" s="14">
        <f t="shared" si="12"/>
        <v>23274</v>
      </c>
      <c r="H5" s="14">
        <f t="shared" si="13"/>
        <v>19395</v>
      </c>
      <c r="I5" s="14" t="e">
        <f>#REF!</f>
        <v>#REF!</v>
      </c>
      <c r="J5" s="14">
        <v>0</v>
      </c>
      <c r="O5" s="16">
        <f t="shared" ref="O5:P5" si="16">P5*1.2</f>
        <v>838.07999999999993</v>
      </c>
      <c r="P5" s="16">
        <f t="shared" si="16"/>
        <v>698.4</v>
      </c>
      <c r="Q5" s="16">
        <v>582</v>
      </c>
      <c r="R5" s="17">
        <v>14900000</v>
      </c>
    </row>
    <row r="6" spans="1:25" x14ac:dyDescent="0.25">
      <c r="A6" s="4">
        <f t="shared" si="6"/>
        <v>0</v>
      </c>
      <c r="B6" s="4">
        <f t="shared" si="7"/>
        <v>619</v>
      </c>
      <c r="C6" s="4">
        <f t="shared" si="8"/>
        <v>680.90000000000009</v>
      </c>
      <c r="D6" s="4">
        <f t="shared" si="9"/>
        <v>817.08</v>
      </c>
      <c r="E6" s="5">
        <f t="shared" si="10"/>
        <v>16000000</v>
      </c>
      <c r="F6" s="10">
        <f t="shared" si="11"/>
        <v>25848</v>
      </c>
      <c r="G6" s="10">
        <f t="shared" si="12"/>
        <v>23498</v>
      </c>
      <c r="H6" s="10">
        <f t="shared" si="13"/>
        <v>19582</v>
      </c>
      <c r="I6" s="4" t="e">
        <f>#REF!</f>
        <v>#REF!</v>
      </c>
      <c r="J6" s="4">
        <v>0</v>
      </c>
      <c r="O6">
        <f t="shared" ref="O6:P6" si="17">P6*1.2</f>
        <v>891.3599999999999</v>
      </c>
      <c r="P6">
        <f t="shared" si="17"/>
        <v>742.8</v>
      </c>
      <c r="Q6">
        <v>619</v>
      </c>
      <c r="R6" s="2">
        <v>16000000</v>
      </c>
      <c r="T6" s="8"/>
    </row>
    <row r="7" spans="1:25" x14ac:dyDescent="0.25">
      <c r="A7" s="4">
        <f t="shared" si="6"/>
        <v>0</v>
      </c>
      <c r="B7" s="4">
        <f t="shared" si="7"/>
        <v>0</v>
      </c>
      <c r="C7" s="4">
        <f t="shared" si="8"/>
        <v>0</v>
      </c>
      <c r="D7" s="4">
        <f t="shared" si="9"/>
        <v>0</v>
      </c>
      <c r="E7" s="5">
        <f t="shared" si="10"/>
        <v>0</v>
      </c>
      <c r="F7" s="10" t="e">
        <f t="shared" si="11"/>
        <v>#DIV/0!</v>
      </c>
      <c r="G7" s="10" t="e">
        <f t="shared" si="12"/>
        <v>#DIV/0!</v>
      </c>
      <c r="H7" s="10" t="e">
        <f t="shared" si="13"/>
        <v>#DIV/0!</v>
      </c>
      <c r="I7" s="4" t="e">
        <f>#REF!</f>
        <v>#REF!</v>
      </c>
      <c r="J7" s="4">
        <v>0</v>
      </c>
      <c r="O7">
        <f t="shared" ref="O7:P8" si="18">P7*1.2</f>
        <v>0</v>
      </c>
      <c r="P7">
        <f t="shared" si="18"/>
        <v>0</v>
      </c>
      <c r="Q7">
        <v>0</v>
      </c>
      <c r="R7" s="2">
        <v>0</v>
      </c>
      <c r="T7" s="8"/>
    </row>
    <row r="8" spans="1:25" x14ac:dyDescent="0.25">
      <c r="A8" s="4">
        <f t="shared" ref="A8" si="19">N8</f>
        <v>0</v>
      </c>
      <c r="B8" s="4">
        <f t="shared" ref="B8" si="20">Q8</f>
        <v>0</v>
      </c>
      <c r="C8" s="4">
        <f t="shared" si="8"/>
        <v>0</v>
      </c>
      <c r="D8" s="4">
        <f t="shared" ref="D8" si="21">C8*1.2</f>
        <v>0</v>
      </c>
      <c r="E8" s="5">
        <f t="shared" ref="E8" si="22">R8</f>
        <v>0</v>
      </c>
      <c r="F8" s="10" t="e">
        <f t="shared" ref="F8" si="23">ROUND((E8/B8),0)</f>
        <v>#DIV/0!</v>
      </c>
      <c r="G8" s="10" t="e">
        <f t="shared" ref="G8" si="24">ROUND((E8/C8),0)</f>
        <v>#DIV/0!</v>
      </c>
      <c r="H8" s="10" t="e">
        <f t="shared" ref="H8" si="25">ROUND((E8/D8),0)</f>
        <v>#DIV/0!</v>
      </c>
      <c r="I8" s="4" t="e">
        <f>#REF!</f>
        <v>#REF!</v>
      </c>
      <c r="J8" s="4">
        <v>0</v>
      </c>
      <c r="O8">
        <f t="shared" si="18"/>
        <v>0</v>
      </c>
      <c r="P8">
        <f t="shared" si="18"/>
        <v>0</v>
      </c>
      <c r="Q8">
        <v>0</v>
      </c>
      <c r="R8" s="2">
        <v>0</v>
      </c>
      <c r="T8" s="8"/>
    </row>
    <row r="9" spans="1:25" s="16" customFormat="1" x14ac:dyDescent="0.25">
      <c r="A9" s="14">
        <f t="shared" si="6"/>
        <v>0</v>
      </c>
      <c r="B9" s="14">
        <f t="shared" si="7"/>
        <v>696.66666666666674</v>
      </c>
      <c r="C9" s="14">
        <f t="shared" si="8"/>
        <v>766.33333333333348</v>
      </c>
      <c r="D9" s="14">
        <f t="shared" si="9"/>
        <v>919.60000000000014</v>
      </c>
      <c r="E9" s="15">
        <f t="shared" si="10"/>
        <v>15500000</v>
      </c>
      <c r="F9" s="14">
        <f t="shared" si="11"/>
        <v>22249</v>
      </c>
      <c r="G9" s="14">
        <f t="shared" si="12"/>
        <v>20226</v>
      </c>
      <c r="H9" s="14">
        <f t="shared" si="13"/>
        <v>16855</v>
      </c>
      <c r="I9" s="14" t="e">
        <f>#REF!</f>
        <v>#REF!</v>
      </c>
      <c r="J9" s="14">
        <v>0</v>
      </c>
      <c r="O9" s="16">
        <f t="shared" ref="O9:P9" si="26">P9*1.2</f>
        <v>1003.1999999999999</v>
      </c>
      <c r="P9" s="16">
        <v>836</v>
      </c>
      <c r="Q9" s="16">
        <f>P9/1.2</f>
        <v>696.66666666666674</v>
      </c>
      <c r="R9" s="17">
        <v>15500000</v>
      </c>
      <c r="S9" s="16" t="s">
        <v>14</v>
      </c>
    </row>
    <row r="10" spans="1:25" x14ac:dyDescent="0.25">
      <c r="A10" s="4">
        <f t="shared" si="6"/>
        <v>0</v>
      </c>
      <c r="B10" s="4">
        <f t="shared" si="7"/>
        <v>0</v>
      </c>
      <c r="C10" s="4">
        <f t="shared" si="8"/>
        <v>0</v>
      </c>
      <c r="D10" s="4">
        <f t="shared" si="9"/>
        <v>0</v>
      </c>
      <c r="E10" s="5">
        <f t="shared" si="10"/>
        <v>0</v>
      </c>
      <c r="F10" s="10" t="e">
        <f t="shared" si="11"/>
        <v>#DIV/0!</v>
      </c>
      <c r="G10" s="10" t="e">
        <f t="shared" si="12"/>
        <v>#DIV/0!</v>
      </c>
      <c r="H10" s="10" t="e">
        <f t="shared" si="13"/>
        <v>#DIV/0!</v>
      </c>
      <c r="I10" s="4" t="e">
        <f>#REF!</f>
        <v>#REF!</v>
      </c>
      <c r="J10" s="4">
        <v>0</v>
      </c>
      <c r="O10">
        <f t="shared" ref="O10:P10" si="27">P10*1.2</f>
        <v>0</v>
      </c>
      <c r="P10">
        <f t="shared" si="27"/>
        <v>0</v>
      </c>
      <c r="Q10">
        <v>0</v>
      </c>
      <c r="R10" s="2">
        <v>0</v>
      </c>
      <c r="T10" s="8"/>
    </row>
    <row r="11" spans="1:25" x14ac:dyDescent="0.25">
      <c r="A11" s="4">
        <f t="shared" si="6"/>
        <v>0</v>
      </c>
      <c r="B11" s="4">
        <f t="shared" si="7"/>
        <v>0</v>
      </c>
      <c r="C11" s="4">
        <f t="shared" si="8"/>
        <v>0</v>
      </c>
      <c r="D11" s="4">
        <f t="shared" si="9"/>
        <v>0</v>
      </c>
      <c r="E11" s="5">
        <f t="shared" si="10"/>
        <v>0</v>
      </c>
      <c r="F11" s="10" t="e">
        <f t="shared" si="11"/>
        <v>#DIV/0!</v>
      </c>
      <c r="G11" s="10" t="e">
        <f t="shared" si="12"/>
        <v>#DIV/0!</v>
      </c>
      <c r="H11" s="10" t="e">
        <f t="shared" si="13"/>
        <v>#DIV/0!</v>
      </c>
      <c r="I11" s="4" t="e">
        <f>#REF!</f>
        <v>#REF!</v>
      </c>
      <c r="J11" s="4">
        <v>0</v>
      </c>
      <c r="O11">
        <f t="shared" ref="O11:P11" si="28">P11*1.2</f>
        <v>0</v>
      </c>
      <c r="P11">
        <f t="shared" si="28"/>
        <v>0</v>
      </c>
      <c r="Q11">
        <v>0</v>
      </c>
      <c r="R11" s="2">
        <v>0</v>
      </c>
      <c r="T11" s="8"/>
    </row>
    <row r="12" spans="1:25" x14ac:dyDescent="0.25">
      <c r="A12" s="4">
        <f t="shared" si="6"/>
        <v>0</v>
      </c>
      <c r="B12" s="4">
        <f t="shared" si="7"/>
        <v>0</v>
      </c>
      <c r="C12" s="4">
        <f t="shared" si="8"/>
        <v>0</v>
      </c>
      <c r="D12" s="4">
        <f t="shared" si="9"/>
        <v>0</v>
      </c>
      <c r="E12" s="5">
        <f t="shared" si="10"/>
        <v>0</v>
      </c>
      <c r="F12" s="10" t="e">
        <f t="shared" si="11"/>
        <v>#DIV/0!</v>
      </c>
      <c r="G12" s="10" t="e">
        <f t="shared" si="12"/>
        <v>#DIV/0!</v>
      </c>
      <c r="H12" s="10" t="e">
        <f t="shared" si="13"/>
        <v>#DIV/0!</v>
      </c>
      <c r="I12" s="4" t="e">
        <f>#REF!</f>
        <v>#REF!</v>
      </c>
      <c r="J12" s="4">
        <v>0</v>
      </c>
      <c r="O12">
        <f t="shared" ref="O12:P12" si="29">P12*1.2</f>
        <v>0</v>
      </c>
      <c r="P12">
        <f t="shared" si="29"/>
        <v>0</v>
      </c>
      <c r="Q12">
        <v>0</v>
      </c>
      <c r="R12" s="2">
        <v>0</v>
      </c>
      <c r="T12" s="8"/>
    </row>
    <row r="13" spans="1:25" x14ac:dyDescent="0.25">
      <c r="A13" s="4">
        <f t="shared" si="6"/>
        <v>0</v>
      </c>
      <c r="B13" s="4">
        <f t="shared" si="7"/>
        <v>0</v>
      </c>
      <c r="C13" s="4">
        <f t="shared" si="8"/>
        <v>0</v>
      </c>
      <c r="D13" s="4">
        <f t="shared" si="9"/>
        <v>0</v>
      </c>
      <c r="E13" s="5">
        <f t="shared" si="10"/>
        <v>0</v>
      </c>
      <c r="F13" s="10" t="e">
        <f t="shared" si="11"/>
        <v>#DIV/0!</v>
      </c>
      <c r="G13" s="10" t="e">
        <f t="shared" si="12"/>
        <v>#DIV/0!</v>
      </c>
      <c r="H13" s="10" t="e">
        <f t="shared" si="13"/>
        <v>#DIV/0!</v>
      </c>
      <c r="I13" s="4" t="e">
        <f>#REF!</f>
        <v>#REF!</v>
      </c>
      <c r="J13" s="4">
        <v>0</v>
      </c>
      <c r="O13">
        <f t="shared" ref="O13:P13" si="30">P13*1.2</f>
        <v>0</v>
      </c>
      <c r="P13">
        <f t="shared" si="30"/>
        <v>0</v>
      </c>
      <c r="Q13">
        <v>0</v>
      </c>
      <c r="R13" s="2">
        <v>0</v>
      </c>
      <c r="T13" s="8"/>
    </row>
    <row r="14" spans="1:25" x14ac:dyDescent="0.25">
      <c r="A14" s="4">
        <f t="shared" si="6"/>
        <v>0</v>
      </c>
      <c r="B14" s="4">
        <f t="shared" si="7"/>
        <v>0</v>
      </c>
      <c r="C14" s="4">
        <f t="shared" si="8"/>
        <v>0</v>
      </c>
      <c r="D14" s="4">
        <f t="shared" si="9"/>
        <v>0</v>
      </c>
      <c r="E14" s="5">
        <f t="shared" si="10"/>
        <v>0</v>
      </c>
      <c r="F14" s="10" t="e">
        <f t="shared" si="11"/>
        <v>#DIV/0!</v>
      </c>
      <c r="G14" s="10" t="e">
        <f t="shared" si="12"/>
        <v>#DIV/0!</v>
      </c>
      <c r="H14" s="10" t="e">
        <f t="shared" si="13"/>
        <v>#DIV/0!</v>
      </c>
      <c r="I14" s="4" t="e">
        <f>#REF!</f>
        <v>#REF!</v>
      </c>
      <c r="J14" s="4">
        <v>0</v>
      </c>
      <c r="O14">
        <f t="shared" ref="O14:P14" si="31">P14*1.2</f>
        <v>0</v>
      </c>
      <c r="P14">
        <f t="shared" si="31"/>
        <v>0</v>
      </c>
      <c r="Q14">
        <v>0</v>
      </c>
      <c r="R14" s="2">
        <v>0</v>
      </c>
      <c r="T14" s="8"/>
    </row>
    <row r="15" spans="1:25" x14ac:dyDescent="0.25">
      <c r="A15" s="4">
        <f t="shared" si="6"/>
        <v>0</v>
      </c>
      <c r="B15" s="4">
        <f t="shared" si="7"/>
        <v>0</v>
      </c>
      <c r="C15" s="4">
        <f t="shared" si="8"/>
        <v>0</v>
      </c>
      <c r="D15" s="4">
        <f t="shared" si="9"/>
        <v>0</v>
      </c>
      <c r="E15" s="5">
        <f t="shared" si="10"/>
        <v>0</v>
      </c>
      <c r="F15" s="10" t="e">
        <f t="shared" si="11"/>
        <v>#DIV/0!</v>
      </c>
      <c r="G15" s="10" t="e">
        <f t="shared" si="12"/>
        <v>#DIV/0!</v>
      </c>
      <c r="H15" s="10" t="e">
        <f t="shared" si="13"/>
        <v>#DIV/0!</v>
      </c>
      <c r="I15" s="4" t="e">
        <f>#REF!</f>
        <v>#REF!</v>
      </c>
      <c r="J15" s="4">
        <v>0</v>
      </c>
      <c r="O15">
        <f t="shared" ref="O15:P15" si="32">P15*1.2</f>
        <v>0</v>
      </c>
      <c r="P15">
        <f t="shared" si="32"/>
        <v>0</v>
      </c>
      <c r="Q15">
        <v>0</v>
      </c>
      <c r="R15" s="2">
        <v>0</v>
      </c>
      <c r="T15" s="8"/>
    </row>
    <row r="16" spans="1:25" x14ac:dyDescent="0.25">
      <c r="W16" s="13" t="s">
        <v>13</v>
      </c>
      <c r="X16" s="13"/>
      <c r="Y16" s="13"/>
    </row>
    <row r="18" spans="7:26" x14ac:dyDescent="0.25">
      <c r="W18">
        <v>16.75</v>
      </c>
      <c r="X18">
        <v>10.18</v>
      </c>
      <c r="Y18">
        <f>W18*X18</f>
        <v>170.51499999999999</v>
      </c>
    </row>
    <row r="19" spans="7:26" x14ac:dyDescent="0.25">
      <c r="W19">
        <v>7.37</v>
      </c>
      <c r="X19">
        <v>6.6</v>
      </c>
      <c r="Y19">
        <f>W19*X19</f>
        <v>48.641999999999996</v>
      </c>
    </row>
    <row r="20" spans="7:26" x14ac:dyDescent="0.25">
      <c r="S20" s="11"/>
      <c r="T20" s="11"/>
      <c r="U20" s="11"/>
      <c r="W20">
        <v>7.6</v>
      </c>
      <c r="X20">
        <v>3.54</v>
      </c>
      <c r="Y20">
        <f>W20*X20</f>
        <v>26.904</v>
      </c>
    </row>
    <row r="21" spans="7:26" x14ac:dyDescent="0.25">
      <c r="S21" s="11"/>
      <c r="T21" s="11"/>
      <c r="U21" s="11"/>
      <c r="W21">
        <v>10.63</v>
      </c>
      <c r="X21">
        <v>10.31</v>
      </c>
      <c r="Y21">
        <f>W21*X21</f>
        <v>109.59530000000001</v>
      </c>
    </row>
    <row r="22" spans="7:26" x14ac:dyDescent="0.25">
      <c r="G22" s="6"/>
      <c r="H22" s="6"/>
      <c r="S22" s="11"/>
      <c r="T22" s="11"/>
      <c r="U22" s="11"/>
      <c r="W22">
        <v>10.64</v>
      </c>
      <c r="X22">
        <v>10.35</v>
      </c>
      <c r="Y22">
        <f>W22*X22</f>
        <v>110.124</v>
      </c>
    </row>
    <row r="23" spans="7:26" x14ac:dyDescent="0.25">
      <c r="S23" s="11"/>
      <c r="T23" s="11"/>
      <c r="U23" s="11"/>
      <c r="W23">
        <v>4.5599999999999996</v>
      </c>
      <c r="X23">
        <v>3</v>
      </c>
      <c r="Y23">
        <f>W23*X23</f>
        <v>13.68</v>
      </c>
    </row>
    <row r="24" spans="7:26" x14ac:dyDescent="0.25">
      <c r="S24" s="11"/>
      <c r="T24" s="11"/>
      <c r="U24" s="11"/>
      <c r="W24">
        <v>7.32</v>
      </c>
      <c r="X24">
        <v>4</v>
      </c>
      <c r="Y24">
        <f>W24*X24</f>
        <v>29.28</v>
      </c>
    </row>
    <row r="25" spans="7:26" x14ac:dyDescent="0.25">
      <c r="S25" s="11"/>
      <c r="T25" s="11"/>
      <c r="U25" s="11"/>
      <c r="W25">
        <v>7</v>
      </c>
      <c r="X25">
        <v>5</v>
      </c>
      <c r="Y25">
        <f>W25*X25</f>
        <v>35</v>
      </c>
    </row>
    <row r="26" spans="7:26" x14ac:dyDescent="0.25">
      <c r="S26" s="11"/>
      <c r="T26" s="11"/>
      <c r="U26" s="11"/>
      <c r="W26">
        <v>4.5199999999999996</v>
      </c>
      <c r="X26">
        <v>3</v>
      </c>
      <c r="Y26">
        <f>W26*X26</f>
        <v>13.559999999999999</v>
      </c>
    </row>
    <row r="27" spans="7:26" x14ac:dyDescent="0.25">
      <c r="S27" s="11"/>
      <c r="T27" s="11"/>
      <c r="U27" s="11"/>
      <c r="Y27">
        <f>SUM(Y18:Y26)</f>
        <v>557.30029999999999</v>
      </c>
    </row>
    <row r="28" spans="7:26" x14ac:dyDescent="0.25">
      <c r="S28" s="11"/>
      <c r="T28" s="11"/>
      <c r="U28" s="11"/>
    </row>
    <row r="29" spans="7:26" x14ac:dyDescent="0.25">
      <c r="S29" s="11"/>
      <c r="T29" s="11"/>
      <c r="U29" s="11"/>
    </row>
    <row r="30" spans="7:26" x14ac:dyDescent="0.25">
      <c r="S30" s="11"/>
      <c r="T30" s="11"/>
      <c r="U30" s="11"/>
      <c r="V30" s="11"/>
      <c r="W30" s="11"/>
      <c r="X30" s="11"/>
      <c r="Y30" s="11"/>
      <c r="Z30" s="11"/>
    </row>
    <row r="31" spans="7:26" x14ac:dyDescent="0.25">
      <c r="S31" s="11"/>
      <c r="T31" s="11"/>
      <c r="U31" s="11"/>
      <c r="V31" s="11"/>
      <c r="W31" s="11"/>
      <c r="X31" s="11"/>
      <c r="Y31" s="11"/>
      <c r="Z31" s="11"/>
    </row>
    <row r="32" spans="7:26" x14ac:dyDescent="0.25">
      <c r="S32" s="11"/>
      <c r="T32" s="11"/>
      <c r="U32" s="11"/>
      <c r="V32" s="11"/>
      <c r="W32" s="11"/>
      <c r="X32" s="11"/>
      <c r="Y32" s="11"/>
      <c r="Z32" s="11"/>
    </row>
    <row r="33" spans="15:26" x14ac:dyDescent="0.25">
      <c r="S33" s="11"/>
      <c r="T33" s="11"/>
      <c r="U33" s="11"/>
      <c r="V33" s="11"/>
      <c r="W33" s="11"/>
      <c r="X33" s="11"/>
      <c r="Y33" s="11"/>
      <c r="Z33" s="11"/>
    </row>
    <row r="34" spans="15:26" x14ac:dyDescent="0.25">
      <c r="S34" s="11"/>
      <c r="T34" s="11"/>
      <c r="U34" s="11"/>
      <c r="V34" s="11"/>
      <c r="W34" s="11"/>
      <c r="X34" s="11"/>
      <c r="Y34" s="11"/>
      <c r="Z34" s="11"/>
    </row>
    <row r="35" spans="15:26" x14ac:dyDescent="0.25">
      <c r="S35" s="11"/>
      <c r="T35" s="12"/>
      <c r="U35" s="11"/>
      <c r="V35" s="11"/>
      <c r="W35" s="11"/>
      <c r="X35" s="11"/>
      <c r="Y35" s="11"/>
      <c r="Z35" s="11"/>
    </row>
    <row r="36" spans="15:26" x14ac:dyDescent="0.25">
      <c r="S36" s="12"/>
      <c r="T36" s="11"/>
      <c r="U36" s="11"/>
      <c r="V36" s="11"/>
      <c r="W36" s="11"/>
      <c r="X36" s="11"/>
      <c r="Y36" s="11"/>
      <c r="Z36" s="11"/>
    </row>
    <row r="37" spans="15:26" x14ac:dyDescent="0.25">
      <c r="S37" s="11"/>
      <c r="T37" s="11"/>
      <c r="U37" s="11"/>
      <c r="V37" s="11"/>
      <c r="W37" s="11"/>
      <c r="X37" s="11"/>
      <c r="Y37" s="11"/>
      <c r="Z37" s="11"/>
    </row>
    <row r="38" spans="15:26" x14ac:dyDescent="0.25"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</sheetData>
  <mergeCells count="1">
    <mergeCell ref="W16:Y1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I7" sqref="I7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K21" sqref="K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L5" sqref="L5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X24" sqref="X24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M17" sqref="M1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AG19" sqref="AG1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2023-10-04T06:11:00Z</dcterms:modified>
</cp:coreProperties>
</file>