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SNEHA SAMIR KORGAONKAR - SBI\"/>
    </mc:Choice>
  </mc:AlternateContent>
  <xr:revisionPtr revIDLastSave="0" documentId="13_ncr:1_{7ABB61D5-2DC1-4AFD-890B-AAC34339072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O8" i="4" s="1"/>
  <c r="I8" i="4"/>
  <c r="E8" i="4"/>
  <c r="G8" i="4" s="1"/>
  <c r="D8" i="4"/>
  <c r="H8" i="4" s="1"/>
  <c r="C8" i="4"/>
  <c r="B8" i="4"/>
  <c r="A8" i="4"/>
  <c r="P15" i="4"/>
  <c r="O15" i="4" s="1"/>
  <c r="I15" i="4"/>
  <c r="E15" i="4"/>
  <c r="G15" i="4" s="1"/>
  <c r="D15" i="4"/>
  <c r="C15" i="4"/>
  <c r="B15" i="4"/>
  <c r="A15" i="4"/>
  <c r="P14" i="4"/>
  <c r="O14" i="4" s="1"/>
  <c r="I14" i="4"/>
  <c r="E14" i="4"/>
  <c r="F14" i="4" s="1"/>
  <c r="D14" i="4"/>
  <c r="C14" i="4"/>
  <c r="B14" i="4"/>
  <c r="A14" i="4"/>
  <c r="P13" i="4"/>
  <c r="O13" i="4" s="1"/>
  <c r="I13" i="4"/>
  <c r="E13" i="4"/>
  <c r="F13" i="4" s="1"/>
  <c r="D13" i="4"/>
  <c r="H13" i="4" s="1"/>
  <c r="C13" i="4"/>
  <c r="G13" i="4" s="1"/>
  <c r="B13" i="4"/>
  <c r="A13" i="4"/>
  <c r="P12" i="4"/>
  <c r="O12" i="4" s="1"/>
  <c r="I12" i="4"/>
  <c r="E12" i="4"/>
  <c r="C12" i="4"/>
  <c r="D12" i="4" s="1"/>
  <c r="H12" i="4" s="1"/>
  <c r="B12" i="4"/>
  <c r="F12" i="4" s="1"/>
  <c r="A12" i="4"/>
  <c r="P11" i="4"/>
  <c r="O11" i="4"/>
  <c r="I11" i="4"/>
  <c r="F11" i="4"/>
  <c r="E11" i="4"/>
  <c r="G11" i="4" s="1"/>
  <c r="B11" i="4"/>
  <c r="C11" i="4" s="1"/>
  <c r="D11" i="4" s="1"/>
  <c r="A11" i="4"/>
  <c r="P10" i="4"/>
  <c r="O10" i="4"/>
  <c r="I10" i="4"/>
  <c r="E10" i="4"/>
  <c r="F10" i="4" s="1"/>
  <c r="B10" i="4"/>
  <c r="C10" i="4" s="1"/>
  <c r="D10" i="4" s="1"/>
  <c r="A10" i="4"/>
  <c r="P9" i="4"/>
  <c r="O9" i="4" s="1"/>
  <c r="I9" i="4"/>
  <c r="E9" i="4"/>
  <c r="G9" i="4" s="1"/>
  <c r="D9" i="4"/>
  <c r="H9" i="4" s="1"/>
  <c r="C9" i="4"/>
  <c r="B9" i="4"/>
  <c r="A9" i="4"/>
  <c r="P7" i="4"/>
  <c r="O7" i="4" s="1"/>
  <c r="I7" i="4"/>
  <c r="E7" i="4"/>
  <c r="B7" i="4"/>
  <c r="C7" i="4" s="1"/>
  <c r="D7" i="4" s="1"/>
  <c r="A7" i="4"/>
  <c r="P6" i="4"/>
  <c r="O6" i="4" s="1"/>
  <c r="I6" i="4"/>
  <c r="E6" i="4"/>
  <c r="B6" i="4"/>
  <c r="C6" i="4" s="1"/>
  <c r="D6" i="4" s="1"/>
  <c r="A6" i="4"/>
  <c r="P5" i="4"/>
  <c r="O5" i="4" s="1"/>
  <c r="I5" i="4"/>
  <c r="E5" i="4"/>
  <c r="B5" i="4"/>
  <c r="C5" i="4" s="1"/>
  <c r="D5" i="4" s="1"/>
  <c r="H5" i="4" s="1"/>
  <c r="A5" i="4"/>
  <c r="P4" i="4"/>
  <c r="O4" i="4" s="1"/>
  <c r="I4" i="4"/>
  <c r="E4" i="4"/>
  <c r="C4" i="4"/>
  <c r="D4" i="4" s="1"/>
  <c r="B4" i="4"/>
  <c r="A4" i="4"/>
  <c r="P3" i="4"/>
  <c r="O3" i="4" s="1"/>
  <c r="I3" i="4"/>
  <c r="E3" i="4"/>
  <c r="B3" i="4"/>
  <c r="C3" i="4" s="1"/>
  <c r="D3" i="4" s="1"/>
  <c r="A3" i="4"/>
  <c r="P2" i="4"/>
  <c r="O2" i="4" s="1"/>
  <c r="F6" i="4" l="1"/>
  <c r="G5" i="4"/>
  <c r="F4" i="4"/>
  <c r="H4" i="4"/>
  <c r="F8" i="4"/>
  <c r="G3" i="4"/>
  <c r="G7" i="4"/>
  <c r="F3" i="4"/>
  <c r="H3" i="4"/>
  <c r="F5" i="4"/>
  <c r="G6" i="4"/>
  <c r="H7" i="4"/>
  <c r="F9" i="4"/>
  <c r="G10" i="4"/>
  <c r="H11" i="4"/>
  <c r="G14" i="4"/>
  <c r="H15" i="4"/>
  <c r="H6" i="4"/>
  <c r="H10" i="4"/>
  <c r="H14" i="4"/>
  <c r="F15" i="4"/>
  <c r="G4" i="4"/>
  <c r="F7" i="4"/>
  <c r="G12" i="4"/>
  <c r="I2" i="4" l="1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<sst xmlns="http://schemas.openxmlformats.org/spreadsheetml/2006/main" count="21" uniqueCount="14">
  <si>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</si>
  <si>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</si>
  <si>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</si>
  <si>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</si>
  <si>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</si>
  <si>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</si>
  <si>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</si>
  <si>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</si>
  <si>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</si>
  <si>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</si>
  <si>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</si>
  <si>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</si>
  <si>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</si>
  <si>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 II  - Same complex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</si>
</sst>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4</xdr:row>
      <xdr:rowOff>76200</xdr:rowOff>
    </xdr:from>
    <xdr:to>
      <xdr:col>24</xdr:col>
      <xdr:colOff>563839</xdr:colOff>
      <xdr:row>29</xdr:row>
      <xdr:rowOff>10180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ADFB2-0D0D-4080-B9C0-62B61DF4F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325" y="838200"/>
          <a:ext cx="13355914" cy="4696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352426</xdr:colOff>
      <xdr:row>6</xdr:row>
      <xdr:rowOff>139552</xdr:rowOff>
    </xdr:from>
    <xdr:to>
      <xdr:col>24</xdr:col>
      <xdr:colOff>371476</xdr:colOff>
      <xdr:row>43</xdr:row>
      <xdr:rowOff>124949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9D9C57-2533-424D-A080-A204CE7B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26" y="1282552"/>
          <a:ext cx="12820650" cy="70338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</xdr:row>
      <xdr:rowOff>66675</xdr:rowOff>
    </xdr:from>
    <xdr:to>
      <xdr:col>32</xdr:col>
      <xdr:colOff>526414</xdr:colOff>
      <xdr:row>35</xdr:row>
      <xdr:rowOff>48526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4FC769-BDB6-4A2D-8371-7BBD2BE8B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325" y="257175"/>
          <a:ext cx="18195289" cy="6458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3</xdr:row>
      <xdr:rowOff>28575</xdr:rowOff>
    </xdr:from>
    <xdr:to>
      <xdr:col>31</xdr:col>
      <xdr:colOff>78730</xdr:colOff>
      <xdr:row>37</xdr:row>
      <xdr:rowOff>181854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7AFD3-0A43-402E-88E1-133A06A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600075"/>
          <a:ext cx="18128605" cy="6296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8</xdr:row>
      <xdr:rowOff>146049</xdr:rowOff>
    </xdr:from>
    <xdr:to>
      <xdr:col>26</xdr:col>
      <xdr:colOff>593098</xdr:colOff>
      <xdr:row>40</xdr:row>
      <xdr:rowOff>19986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4EE065-71E6-4E4F-A944-8ADB21401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49" y="1670049"/>
          <a:ext cx="16233149" cy="59699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3</xdr:row>
      <xdr:rowOff>182078</xdr:rowOff>
    </xdr:from>
    <xdr:to>
      <xdr:col>30</xdr:col>
      <xdr:colOff>107313</xdr:colOff>
      <xdr:row>31</xdr:row>
      <xdr:rowOff>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CB7013-C6E2-4236-8648-9AF1F321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1925" y="753578"/>
          <a:ext cx="14423388" cy="5152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P20" sqref="P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23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5" customFormat="1" x14ac:dyDescent="0.25">
      <c r="A2" s="13">
        <f t="shared" ref="A2" si="0">N2</f>
        <v>0</v>
      </c>
      <c r="B2" s="13">
        <f t="shared" ref="B2" si="1">Q2</f>
        <v>405</v>
      </c>
      <c r="C2" s="13">
        <f>B2*1.1</f>
        <v>445.50000000000006</v>
      </c>
      <c r="D2" s="13">
        <f t="shared" ref="D2" si="2">C2*1.2</f>
        <v>534.6</v>
      </c>
      <c r="E2" s="14">
        <f t="shared" ref="E2" si="3">R2</f>
        <v>10100000</v>
      </c>
      <c r="F2" s="13">
        <f>ROUND((E2/B2),0)</f>
        <v>24938</v>
      </c>
      <c r="G2" s="13">
        <f t="shared" ref="G2" si="4">ROUND((E2/C2),0)</f>
        <v>22671</v>
      </c>
      <c r="H2" s="13">
        <f t="shared" ref="H2" si="5">ROUND((E2/D2),0)</f>
        <v>18893</v>
      </c>
      <c r="I2" s="13" t="e">
        <f>#REF!</f>
        <v>#REF!</v>
      </c>
      <c r="J2" s="13">
        <v>0</v>
      </c>
      <c r="O2" s="15">
        <f>P2*1.2</f>
        <v>583.19999999999993</v>
      </c>
      <c r="P2" s="15">
        <f>Q2*1.2</f>
        <v>486</v>
      </c>
      <c r="Q2" s="15">
        <v>405</v>
      </c>
      <c r="R2" s="16">
        <v>10100000</v>
      </c>
    </row>
    <row r="3" spans="1:20" s="15" customFormat="1" x14ac:dyDescent="0.25">
      <c r="A3" s="13">
        <f t="shared" ref="A3:A15" si="6">N3</f>
        <v>0</v>
      </c>
      <c r="B3" s="13">
        <f t="shared" ref="B3:B15" si="7">Q3</f>
        <v>405</v>
      </c>
      <c r="C3" s="13">
        <f t="shared" ref="C3:C15" si="8">B3*1.1</f>
        <v>445.50000000000006</v>
      </c>
      <c r="D3" s="13">
        <f t="shared" ref="D3:D15" si="9">C3*1.2</f>
        <v>534.6</v>
      </c>
      <c r="E3" s="14">
        <f t="shared" ref="E3:E15" si="10">R3</f>
        <v>10900000</v>
      </c>
      <c r="F3" s="13">
        <f t="shared" ref="F3:F15" si="11">ROUND((E3/B3),0)</f>
        <v>26914</v>
      </c>
      <c r="G3" s="13">
        <f t="shared" ref="G3:G15" si="12">ROUND((E3/C3),0)</f>
        <v>24467</v>
      </c>
      <c r="H3" s="13">
        <f t="shared" ref="H3:H15" si="13">ROUND((E3/D3),0)</f>
        <v>20389</v>
      </c>
      <c r="I3" s="13" t="e">
        <f>#REF!</f>
        <v>#REF!</v>
      </c>
      <c r="J3" s="13">
        <v>0</v>
      </c>
      <c r="O3" s="15">
        <f t="shared" ref="O3:P3" si="14">P3*1.2</f>
        <v>583.19999999999993</v>
      </c>
      <c r="P3" s="15">
        <f t="shared" si="14"/>
        <v>486</v>
      </c>
      <c r="Q3" s="15">
        <v>405</v>
      </c>
      <c r="R3" s="16">
        <v>10900000</v>
      </c>
    </row>
    <row r="4" spans="1:20" x14ac:dyDescent="0.25">
      <c r="A4" s="4">
        <f t="shared" si="6"/>
        <v>0</v>
      </c>
      <c r="B4" s="4">
        <f t="shared" si="7"/>
        <v>582</v>
      </c>
      <c r="C4" s="4">
        <f t="shared" si="8"/>
        <v>640.20000000000005</v>
      </c>
      <c r="D4" s="4">
        <f t="shared" si="9"/>
        <v>768.24</v>
      </c>
      <c r="E4" s="5">
        <f t="shared" si="10"/>
        <v>14259000</v>
      </c>
      <c r="F4" s="10">
        <f t="shared" si="11"/>
        <v>24500</v>
      </c>
      <c r="G4" s="10">
        <f t="shared" si="12"/>
        <v>22273</v>
      </c>
      <c r="H4" s="10">
        <f t="shared" si="13"/>
        <v>18561</v>
      </c>
      <c r="I4" s="4" t="e">
        <f>#REF!</f>
        <v>#REF!</v>
      </c>
      <c r="J4" s="4">
        <v>0</v>
      </c>
      <c r="O4">
        <f t="shared" ref="O4:P4" si="15">P4*1.2</f>
        <v>838.07999999999993</v>
      </c>
      <c r="P4">
        <f t="shared" si="15"/>
        <v>698.4</v>
      </c>
      <c r="Q4">
        <v>582</v>
      </c>
      <c r="R4" s="2">
        <v>14259000</v>
      </c>
      <c r="S4" t="s">
        <v>13</v>
      </c>
      <c r="T4" s="8"/>
    </row>
    <row r="5" spans="1:20" s="15" customFormat="1" x14ac:dyDescent="0.25">
      <c r="A5" s="13">
        <f t="shared" si="6"/>
        <v>0</v>
      </c>
      <c r="B5" s="13">
        <f t="shared" si="7"/>
        <v>608</v>
      </c>
      <c r="C5" s="13">
        <f t="shared" si="8"/>
        <v>668.80000000000007</v>
      </c>
      <c r="D5" s="13">
        <f t="shared" si="9"/>
        <v>802.56000000000006</v>
      </c>
      <c r="E5" s="14">
        <f t="shared" si="10"/>
        <v>12950400</v>
      </c>
      <c r="F5" s="13">
        <f t="shared" si="11"/>
        <v>21300</v>
      </c>
      <c r="G5" s="13">
        <f t="shared" si="12"/>
        <v>19364</v>
      </c>
      <c r="H5" s="13">
        <f t="shared" si="13"/>
        <v>16136</v>
      </c>
      <c r="I5" s="13" t="e">
        <f>#REF!</f>
        <v>#REF!</v>
      </c>
      <c r="J5" s="13">
        <v>0</v>
      </c>
      <c r="O5" s="15">
        <f t="shared" ref="O5:P5" si="16">P5*1.2</f>
        <v>875.52</v>
      </c>
      <c r="P5" s="15">
        <f t="shared" si="16"/>
        <v>729.6</v>
      </c>
      <c r="Q5" s="15">
        <v>608</v>
      </c>
      <c r="R5" s="16">
        <v>12950400</v>
      </c>
      <c r="S5" s="15" t="s">
        <v>13</v>
      </c>
    </row>
    <row r="6" spans="1:20" x14ac:dyDescent="0.25">
      <c r="A6" s="4">
        <f t="shared" si="6"/>
        <v>0</v>
      </c>
      <c r="B6" s="4">
        <f t="shared" si="7"/>
        <v>582</v>
      </c>
      <c r="C6" s="4">
        <f t="shared" si="8"/>
        <v>640.20000000000005</v>
      </c>
      <c r="D6" s="4">
        <f t="shared" si="9"/>
        <v>768.24</v>
      </c>
      <c r="E6" s="5">
        <f t="shared" si="10"/>
        <v>11321646</v>
      </c>
      <c r="F6" s="10">
        <f t="shared" si="11"/>
        <v>19453</v>
      </c>
      <c r="G6" s="10">
        <f t="shared" si="12"/>
        <v>17685</v>
      </c>
      <c r="H6" s="10">
        <f t="shared" si="13"/>
        <v>14737</v>
      </c>
      <c r="I6" s="4" t="e">
        <f>#REF!</f>
        <v>#REF!</v>
      </c>
      <c r="J6" s="4">
        <v>0</v>
      </c>
      <c r="O6">
        <f t="shared" ref="O6:P6" si="17">P6*1.2</f>
        <v>838.07999999999993</v>
      </c>
      <c r="P6">
        <f t="shared" si="17"/>
        <v>698.4</v>
      </c>
      <c r="Q6">
        <v>582</v>
      </c>
      <c r="R6" s="2">
        <v>11321646</v>
      </c>
      <c r="S6" t="s">
        <v>13</v>
      </c>
      <c r="T6" s="8"/>
    </row>
    <row r="7" spans="1:20" s="15" customFormat="1" x14ac:dyDescent="0.25">
      <c r="A7" s="13">
        <f t="shared" si="6"/>
        <v>0</v>
      </c>
      <c r="B7" s="13">
        <f t="shared" si="7"/>
        <v>405</v>
      </c>
      <c r="C7" s="13">
        <f t="shared" si="8"/>
        <v>445.50000000000006</v>
      </c>
      <c r="D7" s="13">
        <f t="shared" si="9"/>
        <v>534.6</v>
      </c>
      <c r="E7" s="14">
        <f t="shared" si="10"/>
        <v>8220000</v>
      </c>
      <c r="F7" s="13">
        <f t="shared" si="11"/>
        <v>20296</v>
      </c>
      <c r="G7" s="13">
        <f t="shared" si="12"/>
        <v>18451</v>
      </c>
      <c r="H7" s="13">
        <f t="shared" si="13"/>
        <v>15376</v>
      </c>
      <c r="I7" s="13" t="e">
        <f>#REF!</f>
        <v>#REF!</v>
      </c>
      <c r="J7" s="13">
        <v>0</v>
      </c>
      <c r="O7" s="15">
        <f t="shared" ref="O7:P8" si="18">P7*1.2</f>
        <v>583.19999999999993</v>
      </c>
      <c r="P7" s="15">
        <f t="shared" si="18"/>
        <v>486</v>
      </c>
      <c r="Q7" s="15">
        <v>405</v>
      </c>
      <c r="R7" s="16">
        <v>8220000</v>
      </c>
      <c r="S7" s="15" t="s">
        <v>13</v>
      </c>
    </row>
    <row r="8" spans="1:20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S8" t="s">
        <v>13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F6" sqref="F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G10" sqref="G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L36" sqref="L3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G11" sqref="G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N42" sqref="N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P34" sqref="P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2023-09-30T11:57:00Z</dcterms:modified>
</cp:coreProperties>
</file>