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F0E8F8D-A7E4-4F96-ABC7-A5611230DC8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2" i="1" l="1"/>
  <c r="C19" i="1"/>
  <c r="F30" i="1" l="1"/>
  <c r="C7" i="1" l="1"/>
  <c r="C23" i="1" l="1"/>
  <c r="C83" i="1" l="1"/>
  <c r="C5" i="1" l="1"/>
  <c r="C6" i="1" l="1"/>
  <c r="C14" i="1"/>
  <c r="C11" i="1" l="1"/>
  <c r="C12" i="1" s="1"/>
  <c r="C13" i="1" s="1"/>
  <c r="C16" i="1" s="1"/>
  <c r="G30" i="1" l="1"/>
  <c r="H30" i="1" s="1"/>
  <c r="H31" i="1" s="1"/>
  <c r="C25" i="1"/>
  <c r="C20" i="1" l="1"/>
  <c r="H32" i="1"/>
  <c r="H33" i="1"/>
  <c r="C21" i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<sst xmlns="http://schemas.openxmlformats.org/spreadsheetml/2006/main" count="32" uniqueCount="29">
  <si>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</si>
  <si>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</si>
  <si>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</si>
  <si>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</si>
  <si>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</si>
  <si>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</si>
  <si>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</si>
  <si>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</si>
  <si>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</si>
  <si>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</si>
  <si>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</si>
  <si>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</si>
  <si>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</si>
  <si>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</si>
  <si>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</si>
  <si>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</si>
  <si>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</si>
  <si>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</si>
  <si>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BUA</t>
  </si>
  <si>
    <t>Rate</t>
  </si>
  <si>
    <t>FMV</t>
  </si>
  <si>
    <t>DSV</t>
  </si>
  <si>
    <t>Remark</t>
  </si>
  <si>
    <t>State Bank Of India ( SPL PBB Fort ) - SNEHA SAMIR KORGAONKAR</t>
  </si>
  <si>
    <t>As per site information</t>
  </si>
  <si>
    <t>rate on CA</t>
  </si>
  <si>
    <t>1 car parking</t>
  </si>
  <si>
    <t>(Including 1 Car parking)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</si>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</sst>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7" zoomScale="130" zoomScaleNormal="130" workbookViewId="0">
      <selection activeCell="G24" sqref="G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25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2023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v>0</v>
      </c>
      <c r="D8" s="30"/>
      <c r="E8" s="5" t="s">
        <v>24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28</v>
      </c>
      <c r="B18" s="42"/>
      <c r="C18" s="43">
        <v>405</v>
      </c>
      <c r="D18" s="30" t="s">
        <v>26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8505000</v>
      </c>
      <c r="D19" s="56">
        <v>1000000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7654500</v>
      </c>
      <c r="D20" s="50"/>
      <c r="E20" s="47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6804000</v>
      </c>
      <c r="D21" s="32"/>
      <c r="E21" s="48"/>
      <c r="J21" s="5"/>
      <c r="K21" s="5"/>
      <c r="L21" s="6"/>
    </row>
    <row r="22" spans="1:12" x14ac:dyDescent="0.25">
      <c r="A22" s="4"/>
      <c r="B22" s="5"/>
      <c r="C22" s="20">
        <f>C19+D19</f>
        <v>9505000</v>
      </c>
      <c r="D22" s="30" t="s">
        <v>27</v>
      </c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17718.75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49" t="s">
        <v>23</v>
      </c>
      <c r="F27" s="17"/>
      <c r="G27" s="5"/>
      <c r="H27" s="5"/>
      <c r="I27" s="5"/>
      <c r="J27" s="54" t="s">
        <v>22</v>
      </c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1" t="s">
        <v>17</v>
      </c>
      <c r="F29" s="51" t="s">
        <v>18</v>
      </c>
      <c r="G29" s="51" t="s">
        <v>19</v>
      </c>
      <c r="H29" s="52" t="s">
        <v>20</v>
      </c>
      <c r="I29" s="55"/>
      <c r="J29" s="5"/>
    </row>
    <row r="30" spans="1:12" x14ac:dyDescent="0.25">
      <c r="A30" s="5"/>
      <c r="B30" s="5"/>
      <c r="C30" s="5"/>
      <c r="D30" s="5"/>
      <c r="E30" s="5">
        <v>202</v>
      </c>
      <c r="F30" s="5">
        <f>C18</f>
        <v>405</v>
      </c>
      <c r="G30" s="12">
        <f>C16</f>
        <v>21000</v>
      </c>
      <c r="H30" s="12">
        <f>G30*F30</f>
        <v>8505000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5" t="s">
        <v>20</v>
      </c>
      <c r="H31" s="53">
        <f>SUM(H30:H30)</f>
        <v>8505000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5" t="s">
        <v>14</v>
      </c>
      <c r="H32" s="53">
        <f>H31*90%</f>
        <v>7654500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49" t="s">
        <v>21</v>
      </c>
      <c r="H33" s="53">
        <f>H31*80%</f>
        <v>6804000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2023-09-30T12:10:18Z</dcterms:modified>
</cp:coreProperties>
</file>