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Prakash Tukaram Ghag - PNB\"/>
    </mc:Choice>
  </mc:AlternateContent>
  <xr:revisionPtr revIDLastSave="0" documentId="13_ncr:1_{46E48BFB-CF93-49CC-B989-9EB48AA3469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28" i="4" l="1"/>
  <c r="U27" i="4"/>
  <c r="U26" i="4"/>
  <c r="U25" i="4"/>
  <c r="U24" i="4"/>
  <c r="U23" i="4"/>
  <c r="U29" i="4" s="1"/>
  <c r="U22" i="4"/>
  <c r="Q4" i="4" l="1"/>
  <c r="P8" i="4" l="1"/>
  <c r="O8" i="4" s="1"/>
  <c r="I8" i="4"/>
  <c r="E8" i="4"/>
  <c r="D8" i="4"/>
  <c r="C8" i="4"/>
  <c r="B8" i="4"/>
  <c r="A8" i="4"/>
  <c r="P15" i="4"/>
  <c r="O15" i="4" s="1"/>
  <c r="I15" i="4"/>
  <c r="E15" i="4"/>
  <c r="G15" i="4" s="1"/>
  <c r="D15" i="4"/>
  <c r="C15" i="4"/>
  <c r="B15" i="4"/>
  <c r="A15" i="4"/>
  <c r="P14" i="4"/>
  <c r="O14" i="4" s="1"/>
  <c r="I14" i="4"/>
  <c r="E14" i="4"/>
  <c r="F14" i="4" s="1"/>
  <c r="D14" i="4"/>
  <c r="C14" i="4"/>
  <c r="B14" i="4"/>
  <c r="A14" i="4"/>
  <c r="P13" i="4"/>
  <c r="O13" i="4" s="1"/>
  <c r="I13" i="4"/>
  <c r="E13" i="4"/>
  <c r="F13" i="4" s="1"/>
  <c r="D13" i="4"/>
  <c r="H13" i="4" s="1"/>
  <c r="C13" i="4"/>
  <c r="G13" i="4" s="1"/>
  <c r="B13" i="4"/>
  <c r="A13" i="4"/>
  <c r="P12" i="4"/>
  <c r="O12" i="4" s="1"/>
  <c r="I12" i="4"/>
  <c r="E12" i="4"/>
  <c r="C12" i="4"/>
  <c r="D12" i="4" s="1"/>
  <c r="H12" i="4" s="1"/>
  <c r="B12" i="4"/>
  <c r="F12" i="4" s="1"/>
  <c r="A12" i="4"/>
  <c r="P11" i="4"/>
  <c r="O11" i="4"/>
  <c r="I11" i="4"/>
  <c r="F11" i="4"/>
  <c r="E11" i="4"/>
  <c r="G11" i="4" s="1"/>
  <c r="B11" i="4"/>
  <c r="C11" i="4" s="1"/>
  <c r="D11" i="4" s="1"/>
  <c r="A11" i="4"/>
  <c r="P10" i="4"/>
  <c r="O10" i="4" s="1"/>
  <c r="I10" i="4"/>
  <c r="E10" i="4"/>
  <c r="B10" i="4"/>
  <c r="C10" i="4" s="1"/>
  <c r="D10" i="4" s="1"/>
  <c r="A10" i="4"/>
  <c r="P9" i="4"/>
  <c r="O9" i="4" s="1"/>
  <c r="I9" i="4"/>
  <c r="E9" i="4"/>
  <c r="B9" i="4"/>
  <c r="C9" i="4" s="1"/>
  <c r="D9" i="4" s="1"/>
  <c r="A9" i="4"/>
  <c r="P7" i="4"/>
  <c r="O7" i="4" s="1"/>
  <c r="I7" i="4"/>
  <c r="E7" i="4"/>
  <c r="B7" i="4"/>
  <c r="C7" i="4" s="1"/>
  <c r="D7" i="4" s="1"/>
  <c r="A7" i="4"/>
  <c r="P6" i="4"/>
  <c r="O6" i="4" s="1"/>
  <c r="I6" i="4"/>
  <c r="E6" i="4"/>
  <c r="B6" i="4"/>
  <c r="C6" i="4" s="1"/>
  <c r="D6" i="4" s="1"/>
  <c r="A6" i="4"/>
  <c r="P5" i="4"/>
  <c r="O5" i="4" s="1"/>
  <c r="I5" i="4"/>
  <c r="E5" i="4"/>
  <c r="B5" i="4"/>
  <c r="C5" i="4" s="1"/>
  <c r="D5" i="4" s="1"/>
  <c r="A5" i="4"/>
  <c r="O4" i="4"/>
  <c r="I4" i="4"/>
  <c r="E4" i="4"/>
  <c r="B4" i="4"/>
  <c r="A4" i="4"/>
  <c r="P3" i="4"/>
  <c r="O3" i="4" s="1"/>
  <c r="I3" i="4"/>
  <c r="E3" i="4"/>
  <c r="B3" i="4"/>
  <c r="C3" i="4" s="1"/>
  <c r="D3" i="4" s="1"/>
  <c r="A3" i="4"/>
  <c r="P2" i="4"/>
  <c r="O2" i="4" s="1"/>
  <c r="F10" i="4" l="1"/>
  <c r="H9" i="4"/>
  <c r="G9" i="4"/>
  <c r="H8" i="4"/>
  <c r="G8" i="4"/>
  <c r="F6" i="4"/>
  <c r="H5" i="4"/>
  <c r="G5" i="4"/>
  <c r="F4" i="4"/>
  <c r="C4" i="4"/>
  <c r="D4" i="4" s="1"/>
  <c r="H4" i="4" s="1"/>
  <c r="F8" i="4"/>
  <c r="G3" i="4"/>
  <c r="G7" i="4"/>
  <c r="F3" i="4"/>
  <c r="H3" i="4"/>
  <c r="F5" i="4"/>
  <c r="G6" i="4"/>
  <c r="H7" i="4"/>
  <c r="F9" i="4"/>
  <c r="G10" i="4"/>
  <c r="H11" i="4"/>
  <c r="G14" i="4"/>
  <c r="H15" i="4"/>
  <c r="H6" i="4"/>
  <c r="H10" i="4"/>
  <c r="H14" i="4"/>
  <c r="F15" i="4"/>
  <c r="F7" i="4"/>
  <c r="G12" i="4"/>
  <c r="G4" i="4" l="1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<sst xmlns="http://schemas.openxmlformats.org/spreadsheetml/2006/main" count="21" uniqueCount="15">
  <si>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</si>
  <si>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</si>
  <si>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</si>
  <si>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</si>
  <si>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</si>
  <si>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</si>
  <si>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</si>
  <si>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</si>
  <si>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</si>
  <si>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</si>
  <si>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</si>
  <si>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</si>
  <si>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</si>
  <si>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 II</t>
  </si>
  <si>
    <t>Measured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</si>
</sst>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189706</xdr:rowOff>
    </xdr:from>
    <xdr:to>
      <xdr:col>24</xdr:col>
      <xdr:colOff>135790</xdr:colOff>
      <xdr:row>37</xdr:row>
      <xdr:rowOff>10674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36F7A-C6E4-4DCD-ADC2-A10A78CD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9706"/>
          <a:ext cx="14023240" cy="660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9</xdr:row>
      <xdr:rowOff>43484</xdr:rowOff>
    </xdr:from>
    <xdr:to>
      <xdr:col>23</xdr:col>
      <xdr:colOff>393018</xdr:colOff>
      <xdr:row>37</xdr:row>
      <xdr:rowOff>172499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8184FB-BA71-444E-8DF6-9442F139E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1757984"/>
          <a:ext cx="12966018" cy="54630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85724</xdr:colOff>
      <xdr:row>2</xdr:row>
      <xdr:rowOff>34779</xdr:rowOff>
    </xdr:from>
    <xdr:to>
      <xdr:col>26</xdr:col>
      <xdr:colOff>164369</xdr:colOff>
      <xdr:row>35</xdr:row>
      <xdr:rowOff>162990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3F7F8-8A8D-41AE-93AF-F000211F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4" y="415779"/>
          <a:ext cx="14709045" cy="64147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1</xdr:row>
      <xdr:rowOff>177626</xdr:rowOff>
    </xdr:from>
    <xdr:to>
      <xdr:col>24</xdr:col>
      <xdr:colOff>478667</xdr:colOff>
      <xdr:row>37</xdr:row>
      <xdr:rowOff>1144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8CA18-0FCF-43B4-B88D-5CC2A257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4975" y="368126"/>
          <a:ext cx="13404092" cy="6348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7</xdr:row>
      <xdr:rowOff>173622</xdr:rowOff>
    </xdr:from>
    <xdr:to>
      <xdr:col>23</xdr:col>
      <xdr:colOff>373835</xdr:colOff>
      <xdr:row>41</xdr:row>
      <xdr:rowOff>182113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F3BDFB-6638-4B86-8314-FC71DC75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507122"/>
          <a:ext cx="13432610" cy="64854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315411</xdr:colOff>
      <xdr:row>2</xdr:row>
      <xdr:rowOff>76199</xdr:rowOff>
    </xdr:from>
    <xdr:to>
      <xdr:col>23</xdr:col>
      <xdr:colOff>277618</xdr:colOff>
      <xdr:row>35</xdr:row>
      <xdr:rowOff>48650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64001-8305-4325-B94A-9A29BB181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1811" y="457199"/>
          <a:ext cx="8496607" cy="62589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578407</xdr:colOff>
      <xdr:row>2</xdr:row>
      <xdr:rowOff>78441</xdr:rowOff>
    </xdr:from>
    <xdr:to>
      <xdr:col>16</xdr:col>
      <xdr:colOff>504120</xdr:colOff>
      <xdr:row>40</xdr:row>
      <xdr:rowOff>145676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AC5B87-7728-487B-830A-36068D083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3995" y="459441"/>
          <a:ext cx="6582007" cy="73062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84810</xdr:colOff>
      <xdr:row>2</xdr:row>
      <xdr:rowOff>9525</xdr:rowOff>
    </xdr:from>
    <xdr:to>
      <xdr:col>17</xdr:col>
      <xdr:colOff>323849</xdr:colOff>
      <xdr:row>36</xdr:row>
      <xdr:rowOff>40415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124EA-CDBD-4117-9892-2F91CD84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1610" y="390525"/>
          <a:ext cx="5725439" cy="65078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1</xdr:row>
      <xdr:rowOff>57150</xdr:rowOff>
    </xdr:from>
    <xdr:to>
      <xdr:col>17</xdr:col>
      <xdr:colOff>296741</xdr:colOff>
      <xdr:row>37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915EC-BD1B-44F3-AD8A-C1A45B656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25" y="247650"/>
          <a:ext cx="6497516" cy="6982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P21" sqref="P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416</v>
      </c>
      <c r="C2" s="4">
        <f>B2*1.1</f>
        <v>457.6</v>
      </c>
      <c r="D2" s="4">
        <f t="shared" ref="D2" si="2">C2*1.2</f>
        <v>549.12</v>
      </c>
      <c r="E2" s="5">
        <f t="shared" ref="E2" si="3">R2</f>
        <v>8600000</v>
      </c>
      <c r="F2" s="10">
        <f>ROUND((E2/B2),0)</f>
        <v>20673</v>
      </c>
      <c r="G2" s="10">
        <f t="shared" ref="G2" si="4">ROUND((E2/C2),0)</f>
        <v>18794</v>
      </c>
      <c r="H2" s="10">
        <f t="shared" ref="H2" si="5">ROUND((E2/D2),0)</f>
        <v>15661</v>
      </c>
      <c r="I2" s="4" t="e">
        <f>#REF!</f>
        <v>#REF!</v>
      </c>
      <c r="J2" s="4">
        <v>0</v>
      </c>
      <c r="O2">
        <f>P2*1.2</f>
        <v>599.04</v>
      </c>
      <c r="P2">
        <f>Q2*1.2</f>
        <v>499.2</v>
      </c>
      <c r="Q2">
        <v>416</v>
      </c>
      <c r="R2" s="2">
        <v>8600000</v>
      </c>
      <c r="T2" s="8"/>
    </row>
    <row r="3" spans="1:20" x14ac:dyDescent="0.25">
      <c r="A3" s="4">
        <f t="shared" ref="A3:A15" si="6">N3</f>
        <v>0</v>
      </c>
      <c r="B3" s="4">
        <f t="shared" ref="B3:B15" si="7">Q3</f>
        <v>404</v>
      </c>
      <c r="C3" s="4">
        <f t="shared" ref="C3:C15" si="8">B3*1.1</f>
        <v>444.40000000000003</v>
      </c>
      <c r="D3" s="4">
        <f t="shared" ref="D3:D15" si="9">C3*1.2</f>
        <v>533.28</v>
      </c>
      <c r="E3" s="5">
        <f t="shared" ref="E3:E15" si="10">R3</f>
        <v>8500000</v>
      </c>
      <c r="F3" s="10">
        <f t="shared" ref="F3:F15" si="11">ROUND((E3/B3),0)</f>
        <v>21040</v>
      </c>
      <c r="G3" s="10">
        <f t="shared" ref="G3:G15" si="12">ROUND((E3/C3),0)</f>
        <v>19127</v>
      </c>
      <c r="H3" s="10">
        <f t="shared" ref="H3:H15" si="13">ROUND((E3/D3),0)</f>
        <v>15939</v>
      </c>
      <c r="I3" s="4" t="e">
        <f>#REF!</f>
        <v>#REF!</v>
      </c>
      <c r="J3" s="4">
        <v>0</v>
      </c>
      <c r="O3">
        <f t="shared" ref="O3:P3" si="14">P3*1.2</f>
        <v>581.75999999999988</v>
      </c>
      <c r="P3">
        <f t="shared" si="14"/>
        <v>484.79999999999995</v>
      </c>
      <c r="Q3">
        <v>404</v>
      </c>
      <c r="R3" s="2">
        <v>8500000</v>
      </c>
      <c r="T3" s="8"/>
    </row>
    <row r="4" spans="1:20" s="15" customFormat="1" x14ac:dyDescent="0.25">
      <c r="A4" s="13">
        <f t="shared" si="6"/>
        <v>0</v>
      </c>
      <c r="B4" s="13">
        <f t="shared" si="7"/>
        <v>583.33333333333337</v>
      </c>
      <c r="C4" s="13">
        <f t="shared" si="8"/>
        <v>641.66666666666674</v>
      </c>
      <c r="D4" s="13">
        <f t="shared" si="9"/>
        <v>770.00000000000011</v>
      </c>
      <c r="E4" s="14">
        <f t="shared" si="10"/>
        <v>12000000</v>
      </c>
      <c r="F4" s="13">
        <f t="shared" si="11"/>
        <v>20571</v>
      </c>
      <c r="G4" s="13">
        <f t="shared" si="12"/>
        <v>18701</v>
      </c>
      <c r="H4" s="13">
        <f t="shared" si="13"/>
        <v>15584</v>
      </c>
      <c r="I4" s="13" t="e">
        <f>#REF!</f>
        <v>#REF!</v>
      </c>
      <c r="J4" s="13">
        <v>0</v>
      </c>
      <c r="O4" s="15">
        <f t="shared" ref="O4" si="15">P4*1.2</f>
        <v>840</v>
      </c>
      <c r="P4" s="15">
        <v>700</v>
      </c>
      <c r="Q4" s="15">
        <f>P4/1.2</f>
        <v>583.33333333333337</v>
      </c>
      <c r="R4" s="16">
        <v>12000000</v>
      </c>
    </row>
    <row r="5" spans="1:20" x14ac:dyDescent="0.25">
      <c r="A5" s="4">
        <f t="shared" si="6"/>
        <v>0</v>
      </c>
      <c r="B5" s="4">
        <f t="shared" si="7"/>
        <v>730</v>
      </c>
      <c r="C5" s="4">
        <f t="shared" si="8"/>
        <v>803.00000000000011</v>
      </c>
      <c r="D5" s="4">
        <f t="shared" si="9"/>
        <v>963.60000000000014</v>
      </c>
      <c r="E5" s="5">
        <f t="shared" si="10"/>
        <v>12800000</v>
      </c>
      <c r="F5" s="10">
        <f t="shared" si="11"/>
        <v>17534</v>
      </c>
      <c r="G5" s="10">
        <f t="shared" si="12"/>
        <v>15940</v>
      </c>
      <c r="H5" s="10">
        <f t="shared" si="13"/>
        <v>13284</v>
      </c>
      <c r="I5" s="4" t="e">
        <f>#REF!</f>
        <v>#REF!</v>
      </c>
      <c r="J5" s="4">
        <v>0</v>
      </c>
      <c r="O5">
        <f t="shared" ref="O5:P5" si="16">P5*1.2</f>
        <v>1051.2</v>
      </c>
      <c r="P5">
        <f t="shared" si="16"/>
        <v>876</v>
      </c>
      <c r="Q5">
        <v>730</v>
      </c>
      <c r="R5" s="2">
        <v>12800000</v>
      </c>
      <c r="T5" s="8"/>
    </row>
    <row r="6" spans="1:20" s="13" customFormat="1" x14ac:dyDescent="0.25">
      <c r="A6" s="13">
        <f t="shared" si="6"/>
        <v>0</v>
      </c>
      <c r="B6" s="13">
        <f t="shared" si="7"/>
        <v>480</v>
      </c>
      <c r="C6" s="13">
        <f t="shared" si="8"/>
        <v>528</v>
      </c>
      <c r="D6" s="13">
        <f t="shared" si="9"/>
        <v>633.6</v>
      </c>
      <c r="E6" s="14">
        <f t="shared" si="10"/>
        <v>8800000</v>
      </c>
      <c r="F6" s="13">
        <f t="shared" si="11"/>
        <v>18333</v>
      </c>
      <c r="G6" s="13">
        <f t="shared" si="12"/>
        <v>16667</v>
      </c>
      <c r="H6" s="13">
        <f t="shared" si="13"/>
        <v>13889</v>
      </c>
      <c r="I6" s="13" t="e">
        <f>#REF!</f>
        <v>#REF!</v>
      </c>
      <c r="J6" s="13">
        <v>0</v>
      </c>
      <c r="O6" s="13">
        <f t="shared" ref="O6:P6" si="17">P6*1.2</f>
        <v>691.19999999999993</v>
      </c>
      <c r="P6" s="13">
        <f t="shared" si="17"/>
        <v>576</v>
      </c>
      <c r="Q6" s="13">
        <v>480</v>
      </c>
      <c r="R6" s="14">
        <v>8800000</v>
      </c>
    </row>
    <row r="7" spans="1:20" s="8" customFormat="1" x14ac:dyDescent="0.25">
      <c r="A7" s="10">
        <f t="shared" si="6"/>
        <v>0</v>
      </c>
      <c r="B7" s="10">
        <f t="shared" si="7"/>
        <v>679</v>
      </c>
      <c r="C7" s="10">
        <f t="shared" si="8"/>
        <v>746.90000000000009</v>
      </c>
      <c r="D7" s="10">
        <f t="shared" si="9"/>
        <v>896.28000000000009</v>
      </c>
      <c r="E7" s="17">
        <f t="shared" si="10"/>
        <v>12800000</v>
      </c>
      <c r="F7" s="10">
        <f t="shared" si="11"/>
        <v>18851</v>
      </c>
      <c r="G7" s="10">
        <f t="shared" si="12"/>
        <v>17138</v>
      </c>
      <c r="H7" s="10">
        <f t="shared" si="13"/>
        <v>14281</v>
      </c>
      <c r="I7" s="10" t="e">
        <f>#REF!</f>
        <v>#REF!</v>
      </c>
      <c r="J7" s="10">
        <v>0</v>
      </c>
      <c r="O7" s="8">
        <f t="shared" ref="O7:P8" si="18">P7*1.2</f>
        <v>977.75999999999988</v>
      </c>
      <c r="P7" s="8">
        <f t="shared" si="18"/>
        <v>814.8</v>
      </c>
      <c r="Q7" s="8">
        <v>679</v>
      </c>
      <c r="R7" s="18">
        <v>12800000</v>
      </c>
      <c r="S7" s="8" t="s">
        <v>13</v>
      </c>
    </row>
    <row r="8" spans="1:20" s="15" customFormat="1" x14ac:dyDescent="0.25">
      <c r="A8" s="13">
        <f t="shared" ref="A8" si="19">N8</f>
        <v>0</v>
      </c>
      <c r="B8" s="13">
        <f t="shared" ref="B8" si="20">Q8</f>
        <v>587</v>
      </c>
      <c r="C8" s="13">
        <f t="shared" si="8"/>
        <v>645.70000000000005</v>
      </c>
      <c r="D8" s="13">
        <f t="shared" ref="D8" si="21">C8*1.2</f>
        <v>774.84</v>
      </c>
      <c r="E8" s="14">
        <f t="shared" ref="E8" si="22">R8</f>
        <v>11500000</v>
      </c>
      <c r="F8" s="13">
        <f t="shared" ref="F8" si="23">ROUND((E8/B8),0)</f>
        <v>19591</v>
      </c>
      <c r="G8" s="13">
        <f t="shared" ref="G8" si="24">ROUND((E8/C8),0)</f>
        <v>17810</v>
      </c>
      <c r="H8" s="13">
        <f t="shared" ref="H8" si="25">ROUND((E8/D8),0)</f>
        <v>14842</v>
      </c>
      <c r="I8" s="13" t="e">
        <f>#REF!</f>
        <v>#REF!</v>
      </c>
      <c r="J8" s="13">
        <v>0</v>
      </c>
      <c r="O8" s="15">
        <f t="shared" si="18"/>
        <v>845.28</v>
      </c>
      <c r="P8" s="15">
        <f t="shared" si="18"/>
        <v>704.4</v>
      </c>
      <c r="Q8" s="15">
        <v>587</v>
      </c>
      <c r="R8" s="16">
        <v>11500000</v>
      </c>
      <c r="S8" s="15" t="s">
        <v>13</v>
      </c>
    </row>
    <row r="9" spans="1:20" x14ac:dyDescent="0.25">
      <c r="A9" s="4">
        <f t="shared" si="6"/>
        <v>0</v>
      </c>
      <c r="B9" s="4">
        <f t="shared" si="7"/>
        <v>404</v>
      </c>
      <c r="C9" s="4">
        <f t="shared" si="8"/>
        <v>444.40000000000003</v>
      </c>
      <c r="D9" s="4">
        <f t="shared" si="9"/>
        <v>533.28</v>
      </c>
      <c r="E9" s="5">
        <f t="shared" si="10"/>
        <v>6550000</v>
      </c>
      <c r="F9" s="10">
        <f t="shared" si="11"/>
        <v>16213</v>
      </c>
      <c r="G9" s="10">
        <f t="shared" si="12"/>
        <v>14739</v>
      </c>
      <c r="H9" s="10">
        <f t="shared" si="13"/>
        <v>12282</v>
      </c>
      <c r="I9" s="4" t="e">
        <f>#REF!</f>
        <v>#REF!</v>
      </c>
      <c r="J9" s="4">
        <v>0</v>
      </c>
      <c r="O9">
        <f t="shared" ref="O9:P9" si="26">P9*1.2</f>
        <v>581.75999999999988</v>
      </c>
      <c r="P9">
        <f t="shared" si="26"/>
        <v>484.79999999999995</v>
      </c>
      <c r="Q9">
        <v>404</v>
      </c>
      <c r="R9" s="2">
        <v>6550000</v>
      </c>
      <c r="S9" t="s">
        <v>13</v>
      </c>
      <c r="T9" s="8"/>
    </row>
    <row r="10" spans="1:20" s="15" customFormat="1" x14ac:dyDescent="0.25">
      <c r="A10" s="13">
        <f t="shared" si="6"/>
        <v>0</v>
      </c>
      <c r="B10" s="13">
        <f t="shared" si="7"/>
        <v>587</v>
      </c>
      <c r="C10" s="13">
        <f t="shared" si="8"/>
        <v>645.70000000000005</v>
      </c>
      <c r="D10" s="13">
        <f t="shared" si="9"/>
        <v>774.84</v>
      </c>
      <c r="E10" s="14">
        <f t="shared" si="10"/>
        <v>11500000</v>
      </c>
      <c r="F10" s="13">
        <f t="shared" si="11"/>
        <v>19591</v>
      </c>
      <c r="G10" s="13">
        <f t="shared" si="12"/>
        <v>17810</v>
      </c>
      <c r="H10" s="13">
        <f t="shared" si="13"/>
        <v>14842</v>
      </c>
      <c r="I10" s="13" t="e">
        <f>#REF!</f>
        <v>#REF!</v>
      </c>
      <c r="J10" s="13">
        <v>0</v>
      </c>
      <c r="O10" s="15">
        <f t="shared" ref="O10:P10" si="27">P10*1.2</f>
        <v>845.28</v>
      </c>
      <c r="P10" s="15">
        <f t="shared" si="27"/>
        <v>704.4</v>
      </c>
      <c r="Q10" s="15">
        <v>587</v>
      </c>
      <c r="R10" s="16">
        <v>11500000</v>
      </c>
      <c r="S10" s="15" t="s">
        <v>13</v>
      </c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t="s">
        <v>14</v>
      </c>
      <c r="Y21" s="11"/>
      <c r="Z21" s="11"/>
    </row>
    <row r="22" spans="7:26" x14ac:dyDescent="0.25">
      <c r="G22" s="6"/>
      <c r="H22" s="6"/>
      <c r="S22">
        <v>9.83</v>
      </c>
      <c r="T22">
        <v>17.61</v>
      </c>
      <c r="U22">
        <f>S22*T22</f>
        <v>173.1063</v>
      </c>
      <c r="Y22" s="11"/>
      <c r="Z22" s="11"/>
    </row>
    <row r="23" spans="7:26" x14ac:dyDescent="0.25">
      <c r="S23">
        <v>12.19</v>
      </c>
      <c r="T23">
        <v>6.59</v>
      </c>
      <c r="U23">
        <f t="shared" ref="U23:U28" si="33">S23*T23</f>
        <v>80.332099999999997</v>
      </c>
      <c r="Y23" s="11"/>
      <c r="Z23" s="11"/>
    </row>
    <row r="24" spans="7:26" x14ac:dyDescent="0.25">
      <c r="S24">
        <v>3.79</v>
      </c>
      <c r="T24">
        <v>6.76</v>
      </c>
      <c r="U24">
        <f t="shared" si="33"/>
        <v>25.6204</v>
      </c>
      <c r="Y24" s="11"/>
      <c r="Z24" s="11"/>
    </row>
    <row r="25" spans="7:26" x14ac:dyDescent="0.25">
      <c r="S25">
        <v>6.46</v>
      </c>
      <c r="T25">
        <v>3.73</v>
      </c>
      <c r="U25">
        <f t="shared" si="33"/>
        <v>24.095800000000001</v>
      </c>
      <c r="Y25" s="11"/>
      <c r="Z25" s="11"/>
    </row>
    <row r="26" spans="7:26" x14ac:dyDescent="0.25">
      <c r="S26">
        <v>7.76</v>
      </c>
      <c r="T26">
        <v>2.95</v>
      </c>
      <c r="U26">
        <f t="shared" si="33"/>
        <v>22.891999999999999</v>
      </c>
      <c r="Y26" s="11"/>
      <c r="Z26" s="11"/>
    </row>
    <row r="27" spans="7:26" x14ac:dyDescent="0.25">
      <c r="S27">
        <v>9.67</v>
      </c>
      <c r="T27">
        <v>11.23</v>
      </c>
      <c r="U27">
        <f t="shared" si="33"/>
        <v>108.5941</v>
      </c>
      <c r="Y27" s="11"/>
      <c r="Z27" s="11"/>
    </row>
    <row r="28" spans="7:26" x14ac:dyDescent="0.25">
      <c r="S28">
        <v>2.6</v>
      </c>
      <c r="T28">
        <v>6.7</v>
      </c>
      <c r="U28">
        <f t="shared" si="33"/>
        <v>17.420000000000002</v>
      </c>
      <c r="Y28" s="11"/>
      <c r="Z28" s="11"/>
    </row>
    <row r="29" spans="7:26" x14ac:dyDescent="0.25">
      <c r="U29">
        <f>SUM(U22:U28)</f>
        <v>452.06070000000005</v>
      </c>
      <c r="Y29" s="11"/>
      <c r="Z29" s="11"/>
    </row>
    <row r="30" spans="7:26" x14ac:dyDescent="0.25">
      <c r="Y30" s="11"/>
      <c r="Z30" s="11"/>
    </row>
    <row r="31" spans="7:26" x14ac:dyDescent="0.25"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V16" sqref="V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B17" sqref="AB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F12" sqref="F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F9" activeCellId="1" sqref="A2 F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40" sqref="B4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I20" sqref="I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20" sqref="AA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3" zoomScaleNormal="100" workbookViewId="0">
      <selection activeCell="W18" sqref="W1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23" sqref="U2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2023-09-30T05:10:37Z</dcterms:modified>
</cp:coreProperties>
</file>