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P3" i="1"/>
  <c r="P2" i="1"/>
  <c r="G5" i="1"/>
  <c r="L7" i="1"/>
  <c r="G3" i="1"/>
  <c r="G9" i="1" s="1"/>
  <c r="N2" i="1"/>
  <c r="L2" i="1"/>
  <c r="L3" i="1" s="1"/>
  <c r="A2" i="1" l="1"/>
</calcChain>
</file>

<file path=xl/sharedStrings.xml><?xml version="1.0" encoding="utf-8"?>
<sst xmlns="http://schemas.openxmlformats.org/spreadsheetml/2006/main" count="6" uniqueCount="6">
  <si>
    <t>Carpet</t>
  </si>
  <si>
    <t>Rate</t>
  </si>
  <si>
    <t>Value</t>
  </si>
  <si>
    <t>Insurable</t>
  </si>
  <si>
    <t>Guideline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</si>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</sst>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G7" sqref="G7"/>
    </sheetView>
  </sheetViews>
  <sheetFormatPr defaultRowHeight="15" x14ac:dyDescent="0.25"/>
  <cols>
    <col min="7" max="7" width="12.5703125" bestFit="1" customWidth="1"/>
    <col min="16" max="16" width="11.5703125" bestFit="1" customWidth="1"/>
  </cols>
  <sheetData>
    <row r="1" spans="1:16" x14ac:dyDescent="0.25">
      <c r="A1">
        <v>27.98</v>
      </c>
      <c r="F1" t="s">
        <v>0</v>
      </c>
      <c r="G1">
        <v>301</v>
      </c>
      <c r="L1">
        <v>30250</v>
      </c>
      <c r="N1">
        <v>301</v>
      </c>
      <c r="P1" s="1">
        <v>139830</v>
      </c>
    </row>
    <row r="2" spans="1:16" x14ac:dyDescent="0.25">
      <c r="A2">
        <f>A1*10.764</f>
        <v>301.17671999999999</v>
      </c>
      <c r="F2" t="s">
        <v>1</v>
      </c>
      <c r="G2" s="1">
        <v>16000</v>
      </c>
      <c r="L2">
        <f>L1/100*115</f>
        <v>34787.5</v>
      </c>
      <c r="N2">
        <f>N1*1.1</f>
        <v>331.1</v>
      </c>
      <c r="P2" s="2">
        <f>P1/100*110</f>
        <v>153813</v>
      </c>
    </row>
    <row r="3" spans="1:16" x14ac:dyDescent="0.25">
      <c r="A3">
        <v>301</v>
      </c>
      <c r="F3" t="s">
        <v>2</v>
      </c>
      <c r="G3" s="1">
        <f>G2*G1</f>
        <v>4816000</v>
      </c>
      <c r="H3" s="3"/>
      <c r="L3">
        <f>L2/10.764</f>
        <v>3231.8376068376069</v>
      </c>
      <c r="N3">
        <v>331</v>
      </c>
      <c r="P3" s="1">
        <f>P2/10.764</f>
        <v>14289.576365663323</v>
      </c>
    </row>
    <row r="4" spans="1:16" x14ac:dyDescent="0.25">
      <c r="G4" s="1"/>
      <c r="K4" s="1"/>
      <c r="L4" s="3"/>
    </row>
    <row r="5" spans="1:16" x14ac:dyDescent="0.25">
      <c r="F5" t="s">
        <v>3</v>
      </c>
      <c r="G5" s="1">
        <f>331*3000</f>
        <v>993000</v>
      </c>
      <c r="K5" s="1"/>
      <c r="L5">
        <v>16000</v>
      </c>
    </row>
    <row r="6" spans="1:16" x14ac:dyDescent="0.25">
      <c r="G6" s="1"/>
      <c r="K6" s="1"/>
      <c r="L6">
        <v>3000</v>
      </c>
    </row>
    <row r="7" spans="1:16" x14ac:dyDescent="0.25">
      <c r="F7" t="s">
        <v>4</v>
      </c>
      <c r="G7" s="1">
        <f>331*14290</f>
        <v>4729990</v>
      </c>
      <c r="L7">
        <f>L5-L6</f>
        <v>13000</v>
      </c>
    </row>
    <row r="8" spans="1:16" x14ac:dyDescent="0.25">
      <c r="G8" s="1"/>
    </row>
    <row r="9" spans="1:16" x14ac:dyDescent="0.25">
      <c r="F9" t="s">
        <v>5</v>
      </c>
      <c r="G9" s="4">
        <f>G3*0.03/12</f>
        <v>12040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2023-09-26T05:11:48Z</dcterms:modified>
</cp:coreProperties>
</file>