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C:\Users\DESK-118\Desktop\Vaishali\Binu Sureshkumar Singh\"/>
    </mc:Choice>
  </mc:AlternateContent>
  <xr:revisionPtr revIDLastSave="0" documentId="13_ncr:1_{B3AFEEBF-2839-48C9-AECE-D6C81EE4B95B}" xr6:coauthVersionLast="36" xr6:coauthVersionMax="36" xr10:uidLastSave="{00000000-0000-0000-0000-000000000000}"/>
  <bookViews>
    <workbookView xWindow="0" yWindow="0" windowWidth="28800" windowHeight="12105" activeTab="1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I21" i="4" l="1"/>
  <c r="S30" i="4"/>
  <c r="S28" i="4"/>
  <c r="S31" i="4"/>
  <c r="S29" i="4"/>
  <c r="S27" i="4"/>
  <c r="S26" i="4"/>
  <c r="S25" i="4"/>
  <c r="S24" i="4"/>
  <c r="S23" i="4"/>
  <c r="S22" i="4"/>
  <c r="Q12" i="4" l="1"/>
  <c r="P12" i="4"/>
  <c r="P11" i="4"/>
  <c r="Q11" i="4" s="1"/>
  <c r="Q10" i="4"/>
  <c r="P10" i="4"/>
  <c r="P9" i="4"/>
  <c r="Q9" i="4" s="1"/>
  <c r="Q8" i="4"/>
  <c r="P8" i="4"/>
  <c r="P7" i="4"/>
  <c r="Q7" i="4" s="1"/>
  <c r="P6" i="4"/>
  <c r="Q5" i="4"/>
  <c r="Q4" i="4"/>
  <c r="P3" i="4"/>
  <c r="P2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<sst xmlns="http://schemas.openxmlformats.org/spreadsheetml/2006/main" count="23" uniqueCount="20">
  <si>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</si>
  <si>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</si>
  <si>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</si>
  <si>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</si>
  <si>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</si>
  <si>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</si>
  <si>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</si>
  <si>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</si>
  <si>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</si>
  <si>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</si>
  <si>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</si>
  <si>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</si>
  <si>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</si>
  <si>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Flat No. 33, 3rd Floor, Wing - D, Building No. B-9, " Shri Krishna Dham Co-Op. Hsg. Soc. Ltd.", L.B.S. Marg, Mulund (West)</t>
  </si>
  <si>
    <t>bua</t>
  </si>
  <si>
    <t>mca</t>
  </si>
  <si>
    <t>rate</t>
  </si>
  <si>
    <t>fmv</t>
  </si>
  <si>
    <t>21000/- tp 25000/- onca</t>
  </si>
  <si>
    <t>part oc - 1982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</si>
</sst>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542925</xdr:colOff>
      <xdr:row>1</xdr:row>
      <xdr:rowOff>57150</xdr:rowOff>
    </xdr:from>
    <xdr:to>
      <xdr:col>19</xdr:col>
      <xdr:colOff>438150</xdr:colOff>
      <xdr:row>50</xdr:row>
      <xdr:rowOff>152400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23794C95-3BE6-48DF-B07C-78731EF2EA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2525" y="247650"/>
          <a:ext cx="10868025" cy="916305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542925</xdr:colOff>
      <xdr:row>6</xdr:row>
      <xdr:rowOff>38100</xdr:rowOff>
    </xdr:from>
    <xdr:to>
      <xdr:col>18</xdr:col>
      <xdr:colOff>323850</xdr:colOff>
      <xdr:row>40</xdr:row>
      <xdr:rowOff>114300</xdr:rowOff>
    </xdr:to>
    <xdr:pic>
      <xdr:nvPicPr>
        <xdr:cNvPr id="2" name="Picture 5">
          <a:extLst>
            <a:ext uri="{FF2B5EF4-FFF2-40B4-BE49-F238E27FC236}">
              <a16:creationId xmlns:a16="http://schemas.microsoft.com/office/drawing/2014/main" id="{DC14F322-1A8A-4418-A730-E15F9D7397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2525" y="1181100"/>
          <a:ext cx="10144125" cy="65532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533399</xdr:colOff>
      <xdr:row>1</xdr:row>
      <xdr:rowOff>133350</xdr:rowOff>
    </xdr:from>
    <xdr:to>
      <xdr:col>20</xdr:col>
      <xdr:colOff>390524</xdr:colOff>
      <xdr:row>47</xdr:row>
      <xdr:rowOff>66675</xdr:rowOff>
    </xdr:to>
    <xdr:pic>
      <xdr:nvPicPr>
        <xdr:cNvPr id="2" name="Picture 6">
          <a:extLst>
            <a:ext uri="{FF2B5EF4-FFF2-40B4-BE49-F238E27FC236}">
              <a16:creationId xmlns:a16="http://schemas.microsoft.com/office/drawing/2014/main" id="{8A288CA0-AED4-43CA-A505-84E2883FE4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399" y="323850"/>
          <a:ext cx="12049125" cy="8696325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533399</xdr:colOff>
      <xdr:row>1</xdr:row>
      <xdr:rowOff>123825</xdr:rowOff>
    </xdr:from>
    <xdr:to>
      <xdr:col>21</xdr:col>
      <xdr:colOff>504824</xdr:colOff>
      <xdr:row>42</xdr:row>
      <xdr:rowOff>161925</xdr:rowOff>
    </xdr:to>
    <xdr:pic>
      <xdr:nvPicPr>
        <xdr:cNvPr id="2" name="Picture 7">
          <a:extLst>
            <a:ext uri="{FF2B5EF4-FFF2-40B4-BE49-F238E27FC236}">
              <a16:creationId xmlns:a16="http://schemas.microsoft.com/office/drawing/2014/main" id="{7F26FE5A-9E95-4AF1-B10C-15FC298259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2999" y="314325"/>
          <a:ext cx="12163425" cy="7515225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29</xdr:col>
      <xdr:colOff>607314</xdr:colOff>
      <xdr:row>60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391A661-7C29-4E4B-A044-F5171E50BB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8285714" cy="102857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zoomScaleNormal="100" workbookViewId="0">
      <selection activeCell="J32" sqref="J32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475</v>
      </c>
      <c r="C2" s="4">
        <f>B2*1.2</f>
        <v>570</v>
      </c>
      <c r="D2" s="4">
        <f t="shared" ref="D2:D13" si="2">C2*1.2</f>
        <v>684</v>
      </c>
      <c r="E2" s="5">
        <f t="shared" ref="E2:E13" si="3">R2</f>
        <v>11500000</v>
      </c>
      <c r="F2" s="10">
        <f t="shared" ref="F2:F13" si="4">ROUND((E2/B2),0)</f>
        <v>24211</v>
      </c>
      <c r="G2" s="15">
        <f t="shared" ref="G2:G13" si="5">ROUND((E2/C2),0)</f>
        <v>20175</v>
      </c>
      <c r="H2" s="10">
        <f t="shared" ref="H2:H13" si="6">ROUND((E2/D2),0)</f>
        <v>16813</v>
      </c>
      <c r="I2" s="4" t="e">
        <f>#REF!</f>
        <v>#REF!</v>
      </c>
      <c r="J2" s="4">
        <f t="shared" ref="J2:J13" si="7">S2</f>
        <v>0</v>
      </c>
      <c r="O2">
        <v>0</v>
      </c>
      <c r="P2">
        <f t="shared" ref="P2:P12" si="8">O2/1.2</f>
        <v>0</v>
      </c>
      <c r="Q2">
        <v>475</v>
      </c>
      <c r="R2" s="2">
        <v>11500000</v>
      </c>
      <c r="S2" s="8"/>
      <c r="T2" s="8"/>
    </row>
    <row r="3" spans="1:20" x14ac:dyDescent="0.25">
      <c r="A3" s="4">
        <f t="shared" si="0"/>
        <v>0</v>
      </c>
      <c r="B3" s="4">
        <f t="shared" si="1"/>
        <v>430</v>
      </c>
      <c r="C3" s="4">
        <f t="shared" ref="C3:C15" si="9">B3*1.2</f>
        <v>516</v>
      </c>
      <c r="D3" s="4">
        <f t="shared" si="2"/>
        <v>619.19999999999993</v>
      </c>
      <c r="E3" s="5">
        <f t="shared" si="3"/>
        <v>9500000</v>
      </c>
      <c r="F3" s="10">
        <f t="shared" si="4"/>
        <v>22093</v>
      </c>
      <c r="G3" s="15">
        <f t="shared" si="5"/>
        <v>18411</v>
      </c>
      <c r="H3" s="10">
        <f t="shared" si="6"/>
        <v>15342</v>
      </c>
      <c r="I3" s="4" t="e">
        <f>#REF!</f>
        <v>#REF!</v>
      </c>
      <c r="J3" s="4">
        <f t="shared" si="7"/>
        <v>0</v>
      </c>
      <c r="O3">
        <v>0</v>
      </c>
      <c r="P3">
        <f t="shared" si="8"/>
        <v>0</v>
      </c>
      <c r="Q3">
        <v>430</v>
      </c>
      <c r="R3" s="2">
        <v>9500000</v>
      </c>
      <c r="S3" s="8"/>
      <c r="T3" s="8"/>
    </row>
    <row r="4" spans="1:20" x14ac:dyDescent="0.25">
      <c r="A4" s="4">
        <f t="shared" si="0"/>
        <v>0</v>
      </c>
      <c r="B4" s="4">
        <f t="shared" si="1"/>
        <v>345.83333333333337</v>
      </c>
      <c r="C4" s="4">
        <f t="shared" si="9"/>
        <v>415.00000000000006</v>
      </c>
      <c r="D4" s="4">
        <f t="shared" si="2"/>
        <v>498.00000000000006</v>
      </c>
      <c r="E4" s="5">
        <f t="shared" si="3"/>
        <v>9000000</v>
      </c>
      <c r="F4" s="10">
        <f t="shared" si="4"/>
        <v>26024</v>
      </c>
      <c r="G4" s="15">
        <f t="shared" si="5"/>
        <v>21687</v>
      </c>
      <c r="H4" s="10">
        <f t="shared" si="6"/>
        <v>18072</v>
      </c>
      <c r="I4" s="4" t="e">
        <f>#REF!</f>
        <v>#REF!</v>
      </c>
      <c r="J4" s="4">
        <f t="shared" si="7"/>
        <v>0</v>
      </c>
      <c r="O4">
        <v>0</v>
      </c>
      <c r="P4">
        <v>415</v>
      </c>
      <c r="Q4">
        <f t="shared" ref="Q4:Q12" si="10">P4/1.2</f>
        <v>345.83333333333337</v>
      </c>
      <c r="R4" s="2">
        <v>9000000</v>
      </c>
      <c r="S4" s="8"/>
      <c r="T4" s="8"/>
    </row>
    <row r="5" spans="1:20" x14ac:dyDescent="0.25">
      <c r="A5" s="4">
        <f t="shared" si="0"/>
        <v>0</v>
      </c>
      <c r="B5" s="4">
        <f t="shared" si="1"/>
        <v>375.83333333333337</v>
      </c>
      <c r="C5" s="4">
        <f t="shared" si="9"/>
        <v>451.00000000000006</v>
      </c>
      <c r="D5" s="4">
        <f t="shared" si="2"/>
        <v>541.20000000000005</v>
      </c>
      <c r="E5" s="5">
        <f t="shared" si="3"/>
        <v>8600000</v>
      </c>
      <c r="F5" s="10">
        <f t="shared" si="4"/>
        <v>22882</v>
      </c>
      <c r="G5" s="15">
        <f t="shared" si="5"/>
        <v>19069</v>
      </c>
      <c r="H5" s="10">
        <f t="shared" si="6"/>
        <v>15891</v>
      </c>
      <c r="I5" s="4" t="e">
        <f>#REF!</f>
        <v>#REF!</v>
      </c>
      <c r="J5" s="4">
        <f t="shared" si="7"/>
        <v>0</v>
      </c>
      <c r="O5">
        <v>0</v>
      </c>
      <c r="P5">
        <v>451</v>
      </c>
      <c r="Q5">
        <f t="shared" si="10"/>
        <v>375.83333333333337</v>
      </c>
      <c r="R5" s="2">
        <v>8600000</v>
      </c>
      <c r="S5" s="8"/>
      <c r="T5" s="8"/>
    </row>
    <row r="6" spans="1:20" x14ac:dyDescent="0.25">
      <c r="A6" s="4">
        <f t="shared" si="0"/>
        <v>0</v>
      </c>
      <c r="B6" s="4">
        <f t="shared" si="1"/>
        <v>454</v>
      </c>
      <c r="C6" s="4">
        <f t="shared" si="9"/>
        <v>544.79999999999995</v>
      </c>
      <c r="D6" s="4">
        <f t="shared" si="2"/>
        <v>653.75999999999988</v>
      </c>
      <c r="E6" s="5">
        <f t="shared" si="3"/>
        <v>12200000</v>
      </c>
      <c r="F6" s="10">
        <f t="shared" si="4"/>
        <v>26872</v>
      </c>
      <c r="G6" s="15">
        <f t="shared" si="5"/>
        <v>22394</v>
      </c>
      <c r="H6" s="10">
        <f t="shared" si="6"/>
        <v>18661</v>
      </c>
      <c r="I6" s="4" t="e">
        <f>#REF!</f>
        <v>#REF!</v>
      </c>
      <c r="J6" s="4">
        <f t="shared" si="7"/>
        <v>0</v>
      </c>
      <c r="O6">
        <v>0</v>
      </c>
      <c r="P6">
        <f t="shared" si="8"/>
        <v>0</v>
      </c>
      <c r="Q6">
        <v>454</v>
      </c>
      <c r="R6" s="2">
        <v>12200000</v>
      </c>
      <c r="S6" s="8"/>
      <c r="T6" s="8"/>
    </row>
    <row r="7" spans="1:20" x14ac:dyDescent="0.25">
      <c r="A7" s="4">
        <f t="shared" si="0"/>
        <v>0</v>
      </c>
      <c r="B7" s="4">
        <f t="shared" si="1"/>
        <v>0</v>
      </c>
      <c r="C7" s="4">
        <f t="shared" si="9"/>
        <v>0</v>
      </c>
      <c r="D7" s="4">
        <f t="shared" si="2"/>
        <v>0</v>
      </c>
      <c r="E7" s="5">
        <f t="shared" si="3"/>
        <v>0</v>
      </c>
      <c r="F7" s="10" t="e">
        <f t="shared" si="4"/>
        <v>#DIV/0!</v>
      </c>
      <c r="G7" s="10" t="e">
        <f t="shared" si="5"/>
        <v>#DIV/0!</v>
      </c>
      <c r="H7" s="10" t="e">
        <f t="shared" si="6"/>
        <v>#DIV/0!</v>
      </c>
      <c r="I7" s="4" t="e">
        <f>#REF!</f>
        <v>#REF!</v>
      </c>
      <c r="J7" s="4">
        <f t="shared" si="7"/>
        <v>0</v>
      </c>
      <c r="O7">
        <v>0</v>
      </c>
      <c r="P7">
        <f t="shared" si="8"/>
        <v>0</v>
      </c>
      <c r="Q7">
        <f t="shared" si="10"/>
        <v>0</v>
      </c>
      <c r="R7" s="2">
        <v>0</v>
      </c>
      <c r="S7" s="8"/>
      <c r="T7" s="8"/>
    </row>
    <row r="8" spans="1:20" x14ac:dyDescent="0.25">
      <c r="A8" s="4">
        <f t="shared" si="0"/>
        <v>0</v>
      </c>
      <c r="B8" s="4">
        <f t="shared" si="1"/>
        <v>0</v>
      </c>
      <c r="C8" s="4">
        <f t="shared" si="9"/>
        <v>0</v>
      </c>
      <c r="D8" s="4">
        <f t="shared" si="2"/>
        <v>0</v>
      </c>
      <c r="E8" s="5">
        <f t="shared" si="3"/>
        <v>0</v>
      </c>
      <c r="F8" s="10" t="e">
        <f t="shared" si="4"/>
        <v>#DIV/0!</v>
      </c>
      <c r="G8" s="10" t="e">
        <f t="shared" si="5"/>
        <v>#DIV/0!</v>
      </c>
      <c r="H8" s="10" t="e">
        <f t="shared" si="6"/>
        <v>#DIV/0!</v>
      </c>
      <c r="I8" s="4" t="e">
        <f>#REF!</f>
        <v>#REF!</v>
      </c>
      <c r="J8" s="4">
        <f t="shared" si="7"/>
        <v>0</v>
      </c>
      <c r="O8">
        <v>0</v>
      </c>
      <c r="P8">
        <f t="shared" si="8"/>
        <v>0</v>
      </c>
      <c r="Q8">
        <f t="shared" si="10"/>
        <v>0</v>
      </c>
      <c r="R8" s="2">
        <v>0</v>
      </c>
      <c r="S8" s="8"/>
      <c r="T8" s="8"/>
    </row>
    <row r="9" spans="1:20" x14ac:dyDescent="0.25">
      <c r="A9" s="4">
        <f t="shared" si="0"/>
        <v>0</v>
      </c>
      <c r="B9" s="4">
        <f t="shared" si="1"/>
        <v>0</v>
      </c>
      <c r="C9" s="4">
        <f t="shared" si="9"/>
        <v>0</v>
      </c>
      <c r="D9" s="4">
        <f t="shared" si="2"/>
        <v>0</v>
      </c>
      <c r="E9" s="5">
        <f t="shared" si="3"/>
        <v>0</v>
      </c>
      <c r="F9" s="10" t="e">
        <f t="shared" si="4"/>
        <v>#DIV/0!</v>
      </c>
      <c r="G9" s="10" t="e">
        <f t="shared" si="5"/>
        <v>#DIV/0!</v>
      </c>
      <c r="H9" s="10" t="e">
        <f t="shared" si="6"/>
        <v>#DIV/0!</v>
      </c>
      <c r="I9" s="4" t="e">
        <f>#REF!</f>
        <v>#REF!</v>
      </c>
      <c r="J9" s="4">
        <f t="shared" si="7"/>
        <v>0</v>
      </c>
      <c r="O9">
        <v>0</v>
      </c>
      <c r="P9">
        <f t="shared" si="8"/>
        <v>0</v>
      </c>
      <c r="Q9">
        <f t="shared" si="10"/>
        <v>0</v>
      </c>
      <c r="R9" s="2">
        <v>0</v>
      </c>
      <c r="S9" s="8"/>
      <c r="T9" s="8"/>
    </row>
    <row r="10" spans="1:20" x14ac:dyDescent="0.25">
      <c r="A10" s="4">
        <f t="shared" si="0"/>
        <v>0</v>
      </c>
      <c r="B10" s="4">
        <f t="shared" si="1"/>
        <v>0</v>
      </c>
      <c r="C10" s="4">
        <f t="shared" si="9"/>
        <v>0</v>
      </c>
      <c r="D10" s="4">
        <f t="shared" si="2"/>
        <v>0</v>
      </c>
      <c r="E10" s="5">
        <f t="shared" si="3"/>
        <v>0</v>
      </c>
      <c r="F10" s="10" t="e">
        <f t="shared" si="4"/>
        <v>#DIV/0!</v>
      </c>
      <c r="G10" s="10" t="e">
        <f t="shared" si="5"/>
        <v>#DIV/0!</v>
      </c>
      <c r="H10" s="10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10"/>
        <v>0</v>
      </c>
      <c r="R10" s="2">
        <v>0</v>
      </c>
      <c r="S10" s="8"/>
      <c r="T10" s="8"/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5">
        <f t="shared" si="3"/>
        <v>0</v>
      </c>
      <c r="F11" s="10" t="e">
        <f t="shared" si="4"/>
        <v>#DIV/0!</v>
      </c>
      <c r="G11" s="10" t="e">
        <f t="shared" si="5"/>
        <v>#DIV/0!</v>
      </c>
      <c r="H11" s="10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10"/>
        <v>0</v>
      </c>
      <c r="R11" s="2">
        <v>0</v>
      </c>
      <c r="S11" s="8"/>
      <c r="T11" s="8"/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10"/>
        <v>0</v>
      </c>
      <c r="R12" s="2">
        <v>0</v>
      </c>
      <c r="S12" s="8"/>
      <c r="T12" s="8"/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f t="shared" ref="Q13" si="12">P13/1.2</f>
        <v>0</v>
      </c>
      <c r="R13" s="2">
        <v>0</v>
      </c>
      <c r="S13" s="8"/>
      <c r="T13" s="8"/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3">C14*1.2</f>
        <v>0</v>
      </c>
      <c r="E14" s="5">
        <f t="shared" ref="E14:E15" si="14">R14</f>
        <v>0</v>
      </c>
      <c r="F14" s="10" t="e">
        <f t="shared" ref="F14:F15" si="15">ROUND((E14/B14),0)</f>
        <v>#DIV/0!</v>
      </c>
      <c r="G14" s="10" t="e">
        <f t="shared" ref="G14:G15" si="16">ROUND((E14/C14),0)</f>
        <v>#DIV/0!</v>
      </c>
      <c r="H14" s="10" t="e">
        <f t="shared" ref="H14:H15" si="17">ROUND((E14/D14),0)</f>
        <v>#DIV/0!</v>
      </c>
      <c r="I14" s="4" t="e">
        <f>#REF!</f>
        <v>#REF!</v>
      </c>
      <c r="J14" s="4">
        <f t="shared" ref="J14:J15" si="18">S14</f>
        <v>0</v>
      </c>
      <c r="O14">
        <v>0</v>
      </c>
      <c r="P14">
        <f t="shared" ref="P14:P15" si="19">O14/1.2</f>
        <v>0</v>
      </c>
      <c r="Q14">
        <f t="shared" ref="Q14:Q15" si="20">P14/1.2</f>
        <v>0</v>
      </c>
      <c r="R14" s="2">
        <v>0</v>
      </c>
      <c r="S14" s="8"/>
      <c r="T14" s="8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3"/>
        <v>0</v>
      </c>
      <c r="E15" s="5">
        <f t="shared" si="14"/>
        <v>0</v>
      </c>
      <c r="F15" s="10" t="e">
        <f t="shared" si="15"/>
        <v>#DIV/0!</v>
      </c>
      <c r="G15" s="10" t="e">
        <f t="shared" si="16"/>
        <v>#DIV/0!</v>
      </c>
      <c r="H15" s="10" t="e">
        <f t="shared" si="17"/>
        <v>#DIV/0!</v>
      </c>
      <c r="I15" s="4" t="e">
        <f>#REF!</f>
        <v>#REF!</v>
      </c>
      <c r="J15" s="4">
        <f t="shared" si="18"/>
        <v>0</v>
      </c>
      <c r="O15">
        <v>0</v>
      </c>
      <c r="P15">
        <f t="shared" si="19"/>
        <v>0</v>
      </c>
      <c r="Q15">
        <f t="shared" si="20"/>
        <v>0</v>
      </c>
      <c r="R15" s="2">
        <v>0</v>
      </c>
      <c r="S15" s="8"/>
      <c r="T15" s="8"/>
    </row>
    <row r="16" spans="1:20" x14ac:dyDescent="0.25">
      <c r="F16" s="8"/>
      <c r="G16" s="8"/>
      <c r="H16" s="8"/>
    </row>
    <row r="17" spans="6:24" x14ac:dyDescent="0.25">
      <c r="F17" s="8"/>
      <c r="G17" s="8"/>
      <c r="H17" s="8" t="s">
        <v>13</v>
      </c>
    </row>
    <row r="18" spans="6:24" x14ac:dyDescent="0.25">
      <c r="F18" s="8"/>
      <c r="G18" s="8"/>
      <c r="H18" s="8"/>
    </row>
    <row r="19" spans="6:24" x14ac:dyDescent="0.25">
      <c r="H19" t="s">
        <v>14</v>
      </c>
      <c r="I19">
        <v>530</v>
      </c>
    </row>
    <row r="20" spans="6:24" x14ac:dyDescent="0.25">
      <c r="H20" t="s">
        <v>16</v>
      </c>
      <c r="I20">
        <v>20300</v>
      </c>
    </row>
    <row r="21" spans="6:24" x14ac:dyDescent="0.25">
      <c r="H21" t="s">
        <v>17</v>
      </c>
      <c r="I21">
        <f>I20*I19</f>
        <v>10759000</v>
      </c>
      <c r="Q21" t="s">
        <v>15</v>
      </c>
    </row>
    <row r="22" spans="6:24" x14ac:dyDescent="0.25">
      <c r="G22" s="6"/>
      <c r="H22" s="6"/>
      <c r="Q22">
        <v>17.54</v>
      </c>
      <c r="R22">
        <v>9.3800000000000008</v>
      </c>
      <c r="S22">
        <f>R22*Q22</f>
        <v>164.52520000000001</v>
      </c>
    </row>
    <row r="23" spans="6:24" x14ac:dyDescent="0.25">
      <c r="Q23">
        <v>5.13</v>
      </c>
      <c r="R23">
        <v>2.66</v>
      </c>
      <c r="S23">
        <f t="shared" ref="S23:S31" si="21">R23*Q23</f>
        <v>13.645800000000001</v>
      </c>
    </row>
    <row r="24" spans="6:24" x14ac:dyDescent="0.25">
      <c r="H24" t="s">
        <v>19</v>
      </c>
      <c r="P24" s="11"/>
      <c r="Q24" s="11">
        <v>5.1100000000000003</v>
      </c>
      <c r="R24" s="13">
        <v>3.36</v>
      </c>
      <c r="S24">
        <f t="shared" si="21"/>
        <v>17.169599999999999</v>
      </c>
      <c r="T24" s="11"/>
      <c r="U24" s="11"/>
      <c r="V24" s="11"/>
      <c r="W24" s="11"/>
      <c r="X24" s="11"/>
    </row>
    <row r="25" spans="6:24" x14ac:dyDescent="0.25">
      <c r="H25" t="s">
        <v>18</v>
      </c>
      <c r="P25" s="11"/>
      <c r="Q25" s="14">
        <v>12</v>
      </c>
      <c r="R25" s="14">
        <v>9.1</v>
      </c>
      <c r="S25">
        <f t="shared" si="21"/>
        <v>109.19999999999999</v>
      </c>
      <c r="T25" s="14"/>
      <c r="U25" s="14"/>
      <c r="V25" s="11"/>
      <c r="W25" s="11"/>
      <c r="X25" s="11"/>
    </row>
    <row r="26" spans="6:24" x14ac:dyDescent="0.25">
      <c r="P26" s="11"/>
      <c r="Q26" s="11">
        <v>12.01</v>
      </c>
      <c r="R26" s="11">
        <v>7.14</v>
      </c>
      <c r="S26">
        <f t="shared" si="21"/>
        <v>85.75139999999999</v>
      </c>
      <c r="T26" s="11"/>
      <c r="U26" s="11"/>
      <c r="V26" s="11"/>
      <c r="W26" s="11"/>
      <c r="X26" s="11"/>
    </row>
    <row r="27" spans="6:24" x14ac:dyDescent="0.25">
      <c r="P27" s="11"/>
      <c r="Q27" s="11">
        <v>2.76</v>
      </c>
      <c r="R27" s="11">
        <v>15.51</v>
      </c>
      <c r="S27">
        <f t="shared" si="21"/>
        <v>42.807599999999994</v>
      </c>
      <c r="T27" s="11"/>
      <c r="U27" s="11"/>
      <c r="V27" s="11"/>
      <c r="W27" s="11"/>
      <c r="X27" s="11"/>
    </row>
    <row r="28" spans="6:24" x14ac:dyDescent="0.25">
      <c r="P28" s="11"/>
      <c r="Q28" s="11"/>
      <c r="R28" s="12"/>
      <c r="S28">
        <f>SUM(S22:S27)</f>
        <v>433.09960000000001</v>
      </c>
      <c r="T28" s="12"/>
      <c r="U28" s="12"/>
      <c r="V28" s="11"/>
      <c r="W28" s="11"/>
      <c r="X28" s="11"/>
    </row>
    <row r="29" spans="6:24" x14ac:dyDescent="0.25">
      <c r="P29" s="11"/>
      <c r="Q29" s="11"/>
      <c r="R29" s="11"/>
      <c r="S29">
        <f t="shared" si="21"/>
        <v>0</v>
      </c>
      <c r="T29" s="11"/>
      <c r="U29" s="11"/>
      <c r="V29" s="11"/>
      <c r="W29" s="11"/>
      <c r="X29" s="11"/>
    </row>
    <row r="30" spans="6:24" x14ac:dyDescent="0.25">
      <c r="P30" s="11"/>
      <c r="Q30" s="11"/>
      <c r="R30" s="11"/>
      <c r="S30">
        <f>I19/S28</f>
        <v>1.2237369879815174</v>
      </c>
      <c r="T30" s="11"/>
      <c r="U30" s="11"/>
      <c r="V30" s="11"/>
      <c r="W30" s="11"/>
      <c r="X30" s="11"/>
    </row>
    <row r="31" spans="6:24" x14ac:dyDescent="0.25">
      <c r="P31" s="11"/>
      <c r="Q31" s="11"/>
      <c r="R31" s="11"/>
      <c r="S31">
        <f t="shared" si="21"/>
        <v>0</v>
      </c>
      <c r="T31" s="11"/>
      <c r="U31" s="11"/>
      <c r="V31" s="11"/>
      <c r="W31" s="11"/>
      <c r="X31" s="11"/>
    </row>
    <row r="32" spans="6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tabSelected="1"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DESK-118</cp:lastModifiedBy>
  <cp:lastPrinted>2019-11-05T06:14:02Z</cp:lastPrinted>
  <dcterms:created xsi:type="dcterms:W3CDTF">2018-02-17T10:36:41Z</dcterms:created>
  <dcterms:modified xsi:type="dcterms:W3CDTF">2023-09-26T06:05:25Z</dcterms:modified>
</cp:coreProperties>
</file>