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khare Rahul Vilas\"/>
    </mc:Choice>
  </mc:AlternateContent>
  <xr:revisionPtr revIDLastSave="0" documentId="13_ncr:1_{70CF62F3-3D8A-4FAE-8E6B-B40EB37836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P2" i="4"/>
  <c r="H21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<sst xmlns="http://schemas.openxmlformats.org/spreadsheetml/2006/main" count="23" uniqueCount="20">
  <si>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</si>
  <si>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</si>
  <si>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</si>
  <si>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</si>
  <si>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</si>
  <si>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</si>
  <si>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</si>
  <si>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</si>
  <si>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</si>
  <si>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</si>
  <si>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</si>
  <si>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</si>
  <si>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</si>
  <si>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2302, 23  Floor, Building No. 4, “MHADA Housing Scheme Code No. 413”, Noora Bazar, Near CGS, Antop Hill</t>
  </si>
  <si>
    <t>ca</t>
  </si>
  <si>
    <t>rate</t>
  </si>
  <si>
    <t>fmv</t>
  </si>
  <si>
    <t>Provisional offer letter - 04.09.23 - 40 lakhs</t>
  </si>
  <si>
    <t>mca</t>
  </si>
  <si>
    <t>yo c = 2023 new cons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</si>
</sst>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3ABB4-9CFF-4EE3-BD1E-0F3DD29C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57BE-7BE4-4F11-98B9-FD7C4B2C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E57DF-166A-4FD9-BF69-5B000417D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36DB7-8E1E-4086-9A74-BF29836F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6" sqref="N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303.22188</v>
      </c>
      <c r="C2" s="4">
        <f>B2*1.2</f>
        <v>363.86625599999996</v>
      </c>
      <c r="D2" s="4">
        <f t="shared" ref="D2:D13" si="2">C2*1.2</f>
        <v>436.63950719999997</v>
      </c>
      <c r="E2" s="5">
        <f t="shared" ref="E2:E13" si="3">R2</f>
        <v>4000000</v>
      </c>
      <c r="F2" s="15">
        <f t="shared" ref="F2:F13" si="4">ROUND((E2/B2),0)</f>
        <v>13192</v>
      </c>
      <c r="G2" s="10">
        <f t="shared" ref="G2:G13" si="5">ROUND((E2/C2),0)</f>
        <v>10993</v>
      </c>
      <c r="H2" s="10">
        <f t="shared" ref="H2:H13" si="6">ROUND((E2/D2),0)</f>
        <v>9161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28.17*10.764</f>
        <v>303.22188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7500000</v>
      </c>
      <c r="F3" s="15">
        <f t="shared" si="4"/>
        <v>25000</v>
      </c>
      <c r="G3" s="10">
        <f t="shared" si="5"/>
        <v>20833</v>
      </c>
      <c r="H3" s="10">
        <f t="shared" si="6"/>
        <v>17361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5">
        <f t="shared" si="3"/>
        <v>7000000</v>
      </c>
      <c r="F4" s="15">
        <f t="shared" si="4"/>
        <v>21212</v>
      </c>
      <c r="G4" s="10">
        <f t="shared" si="5"/>
        <v>17677</v>
      </c>
      <c r="H4" s="10">
        <f t="shared" si="6"/>
        <v>14731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330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310</v>
      </c>
      <c r="C5" s="4">
        <f t="shared" si="9"/>
        <v>372</v>
      </c>
      <c r="D5" s="4">
        <f t="shared" si="2"/>
        <v>446.4</v>
      </c>
      <c r="E5" s="5">
        <f t="shared" si="3"/>
        <v>6500000</v>
      </c>
      <c r="F5" s="15">
        <f t="shared" si="4"/>
        <v>20968</v>
      </c>
      <c r="G5" s="15">
        <f t="shared" si="5"/>
        <v>17473</v>
      </c>
      <c r="H5" s="10">
        <f t="shared" si="6"/>
        <v>14561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310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303</v>
      </c>
      <c r="I19">
        <f>28.17*10.764</f>
        <v>303.22188</v>
      </c>
    </row>
    <row r="20" spans="7:24" x14ac:dyDescent="0.25">
      <c r="G20" t="s">
        <v>15</v>
      </c>
      <c r="H20">
        <v>14000</v>
      </c>
    </row>
    <row r="21" spans="7:24" x14ac:dyDescent="0.25">
      <c r="G21" t="s">
        <v>16</v>
      </c>
      <c r="H21">
        <f>H20*H19</f>
        <v>4242000</v>
      </c>
      <c r="P21" t="s">
        <v>18</v>
      </c>
      <c r="Q21">
        <v>301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2023-09-26T11:44:59Z</dcterms:modified>
</cp:coreProperties>
</file>