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44D19D03-568F-4D18-9E90-69E0B24F4E6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8" i="1"/>
  <c r="C10" i="1"/>
  <c r="C11" i="1" s="1"/>
  <c r="C23" i="1"/>
  <c r="F30" i="1" l="1"/>
  <c r="C83" i="1" l="1"/>
  <c r="C5" i="1" l="1"/>
  <c r="C14" i="1" s="1"/>
  <c r="C6" i="1" l="1"/>
  <c r="C12" i="1" l="1"/>
  <c r="C13" i="1"/>
  <c r="C16" i="1" s="1"/>
  <c r="C19" i="1" s="1"/>
  <c r="G30" i="1"/>
  <c r="H30" i="1" s="1"/>
  <c r="H31" i="1" s="1"/>
  <c r="C25" i="1" l="1"/>
  <c r="C20" i="1"/>
  <c r="C21" i="1"/>
  <c r="H32" i="1"/>
  <c r="H33" i="1"/>
</calcChain>
</file>

<file path=xl/sharedStrings.xml><?xml version="1.0" encoding="utf-8"?>
<sst xmlns="http://schemas.openxmlformats.org/spreadsheetml/2006/main" count="30" uniqueCount="27">
  <si>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</si>
  <si>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</si>
  <si>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</si>
  <si>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</si>
  <si>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</si>
  <si>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</si>
  <si>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</si>
  <si>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</si>
  <si>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</si>
  <si>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</si>
  <si>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</si>
  <si>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</si>
  <si>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</si>
  <si>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</si>
  <si>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</si>
  <si>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</si>
  <si>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</si>
  <si>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</si>
  <si>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BUA</t>
  </si>
  <si>
    <t>Rate</t>
  </si>
  <si>
    <t>FMV</t>
  </si>
  <si>
    <t>DSV</t>
  </si>
  <si>
    <t>Remark</t>
  </si>
  <si>
    <t>rate on BUA</t>
  </si>
  <si>
    <t>As per OC</t>
  </si>
  <si>
    <t>Bank Of Baroda ( Mandvi Branch Mumbai ) - Padmawati Plastic Mr Chimanlal H Swetta</t>
  </si>
  <si>
    <t>Unit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</si>
</sst>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7" zoomScale="130" zoomScaleNormal="130" workbookViewId="0">
      <selection activeCell="E27" sqref="E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11500</v>
      </c>
      <c r="D3" s="40" t="s">
        <v>23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31</v>
      </c>
      <c r="D8" s="30">
        <v>1994</v>
      </c>
      <c r="E8" s="5" t="s">
        <v>24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0.435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870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1130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10630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522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5548860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4993974</v>
      </c>
      <c r="D20" s="51"/>
      <c r="E20" s="48"/>
      <c r="J20" s="5"/>
      <c r="K20" s="55" t="s">
        <v>22</v>
      </c>
      <c r="L20" s="6"/>
    </row>
    <row r="21" spans="1:12" x14ac:dyDescent="0.25">
      <c r="A21" s="4" t="s">
        <v>15</v>
      </c>
      <c r="B21" s="5"/>
      <c r="C21" s="20">
        <f>C19*0.8</f>
        <v>4439088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1044000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11560.125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25</v>
      </c>
      <c r="F27" s="17"/>
      <c r="G27" s="5"/>
      <c r="H27" s="5"/>
      <c r="I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26</v>
      </c>
      <c r="F29" s="52" t="s">
        <v>18</v>
      </c>
      <c r="G29" s="52" t="s">
        <v>19</v>
      </c>
      <c r="H29" s="53" t="s">
        <v>20</v>
      </c>
      <c r="I29" s="56"/>
      <c r="J29" s="5"/>
    </row>
    <row r="30" spans="1:12" x14ac:dyDescent="0.25">
      <c r="A30" s="5"/>
      <c r="B30" s="5"/>
      <c r="C30" s="5"/>
      <c r="D30" s="5"/>
      <c r="E30" s="5">
        <v>1</v>
      </c>
      <c r="F30" s="5">
        <f>C18</f>
        <v>522</v>
      </c>
      <c r="G30" s="12">
        <f>C16</f>
        <v>10630</v>
      </c>
      <c r="H30" s="12">
        <f>G30*F30</f>
        <v>5548860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20</v>
      </c>
      <c r="H31" s="54">
        <f>SUM(H30:H30)</f>
        <v>5548860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4993974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21</v>
      </c>
      <c r="H33" s="54">
        <f>H31*80%</f>
        <v>4439088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2023-09-26T12:36:50Z</dcterms:modified>
</cp:coreProperties>
</file>