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SUSANTA NAYAK - SBI\"/>
    </mc:Choice>
  </mc:AlternateContent>
  <xr:revisionPtr revIDLastSave="0" documentId="13_ncr:1_{2556DEDF-A49D-4513-A3A7-95457C261BC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3" i="4"/>
  <c r="P3" i="4"/>
  <c r="P8" i="4" l="1"/>
  <c r="O8" i="4" s="1"/>
  <c r="I8" i="4"/>
  <c r="E8" i="4"/>
  <c r="C8" i="4"/>
  <c r="D8" i="4" s="1"/>
  <c r="H8" i="4" s="1"/>
  <c r="B8" i="4"/>
  <c r="A8" i="4"/>
  <c r="P15" i="4"/>
  <c r="O15" i="4" s="1"/>
  <c r="I15" i="4"/>
  <c r="E15" i="4"/>
  <c r="G15" i="4" s="1"/>
  <c r="D15" i="4"/>
  <c r="C15" i="4"/>
  <c r="B15" i="4"/>
  <c r="A15" i="4"/>
  <c r="P14" i="4"/>
  <c r="O14" i="4" s="1"/>
  <c r="I14" i="4"/>
  <c r="E14" i="4"/>
  <c r="F14" i="4" s="1"/>
  <c r="D14" i="4"/>
  <c r="C14" i="4"/>
  <c r="B14" i="4"/>
  <c r="A14" i="4"/>
  <c r="P13" i="4"/>
  <c r="O13" i="4" s="1"/>
  <c r="I13" i="4"/>
  <c r="E13" i="4"/>
  <c r="F13" i="4" s="1"/>
  <c r="D13" i="4"/>
  <c r="H13" i="4" s="1"/>
  <c r="C13" i="4"/>
  <c r="G13" i="4" s="1"/>
  <c r="B13" i="4"/>
  <c r="A13" i="4"/>
  <c r="P12" i="4"/>
  <c r="O12" i="4" s="1"/>
  <c r="I12" i="4"/>
  <c r="E12" i="4"/>
  <c r="C12" i="4"/>
  <c r="D12" i="4" s="1"/>
  <c r="H12" i="4" s="1"/>
  <c r="B12" i="4"/>
  <c r="F12" i="4" s="1"/>
  <c r="A12" i="4"/>
  <c r="P11" i="4"/>
  <c r="O11" i="4"/>
  <c r="I11" i="4"/>
  <c r="F11" i="4"/>
  <c r="E11" i="4"/>
  <c r="G11" i="4" s="1"/>
  <c r="B11" i="4"/>
  <c r="C11" i="4" s="1"/>
  <c r="D11" i="4" s="1"/>
  <c r="A11" i="4"/>
  <c r="P10" i="4"/>
  <c r="O10" i="4"/>
  <c r="I10" i="4"/>
  <c r="E10" i="4"/>
  <c r="F10" i="4" s="1"/>
  <c r="B10" i="4"/>
  <c r="C10" i="4" s="1"/>
  <c r="D10" i="4" s="1"/>
  <c r="A10" i="4"/>
  <c r="P9" i="4"/>
  <c r="O9" i="4" s="1"/>
  <c r="I9" i="4"/>
  <c r="E9" i="4"/>
  <c r="B9" i="4"/>
  <c r="C9" i="4" s="1"/>
  <c r="D9" i="4" s="1"/>
  <c r="A9" i="4"/>
  <c r="O7" i="4"/>
  <c r="I7" i="4"/>
  <c r="E7" i="4"/>
  <c r="B7" i="4"/>
  <c r="C7" i="4" s="1"/>
  <c r="D7" i="4" s="1"/>
  <c r="A7" i="4"/>
  <c r="P6" i="4"/>
  <c r="O6" i="4" s="1"/>
  <c r="I6" i="4"/>
  <c r="E6" i="4"/>
  <c r="B6" i="4"/>
  <c r="C6" i="4" s="1"/>
  <c r="D6" i="4" s="1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I3" i="4"/>
  <c r="E3" i="4"/>
  <c r="B3" i="4"/>
  <c r="C3" i="4" s="1"/>
  <c r="D3" i="4" s="1"/>
  <c r="A3" i="4"/>
  <c r="P2" i="4"/>
  <c r="O2" i="4" s="1"/>
  <c r="H9" i="4" l="1"/>
  <c r="G9" i="4"/>
  <c r="G8" i="4"/>
  <c r="F6" i="4"/>
  <c r="H5" i="4"/>
  <c r="G5" i="4"/>
  <c r="F4" i="4"/>
  <c r="C4" i="4"/>
  <c r="D4" i="4" s="1"/>
  <c r="H4" i="4" s="1"/>
  <c r="F8" i="4"/>
  <c r="G3" i="4"/>
  <c r="G7" i="4"/>
  <c r="F3" i="4"/>
  <c r="H3" i="4"/>
  <c r="F5" i="4"/>
  <c r="G6" i="4"/>
  <c r="H7" i="4"/>
  <c r="F9" i="4"/>
  <c r="G10" i="4"/>
  <c r="H11" i="4"/>
  <c r="G14" i="4"/>
  <c r="H15" i="4"/>
  <c r="H6" i="4"/>
  <c r="H10" i="4"/>
  <c r="H14" i="4"/>
  <c r="F15" i="4"/>
  <c r="F7" i="4"/>
  <c r="G12" i="4"/>
  <c r="G4" i="4" l="1"/>
  <c r="I2" i="4"/>
  <c r="E2" i="4"/>
  <c r="B2" i="4" l="1"/>
  <c r="A2" i="4"/>
  <c r="C2" i="4" l="1"/>
  <c r="D2" i="4" s="1"/>
  <c r="H2" i="4" s="1"/>
  <c r="F2" i="4"/>
  <c r="G2" i="4"/>
</calcChain>
</file>

<file path=xl/sharedStrings.xml><?xml version="1.0" encoding="utf-8"?>
<sst xmlns="http://schemas.openxmlformats.org/spreadsheetml/2006/main" count="23" uniqueCount="14">
  <si>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</si>
  <si>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</si>
  <si>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</si>
  <si>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</si>
  <si>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</si>
  <si>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</si>
  <si>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</si>
  <si>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</si>
  <si>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</si>
  <si>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</si>
  <si>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</si>
  <si>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</si>
  <si>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</si>
  <si>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Nearby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</si>
</sst>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3</xdr:row>
      <xdr:rowOff>152604</xdr:rowOff>
    </xdr:from>
    <xdr:to>
      <xdr:col>27</xdr:col>
      <xdr:colOff>31057</xdr:colOff>
      <xdr:row>38</xdr:row>
      <xdr:rowOff>134380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B76A6B-0542-4D9F-ACB5-BE39909B0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5" y="724104"/>
          <a:ext cx="15375832" cy="6382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10</xdr:row>
      <xdr:rowOff>104775</xdr:rowOff>
    </xdr:from>
    <xdr:to>
      <xdr:col>27</xdr:col>
      <xdr:colOff>202254</xdr:colOff>
      <xdr:row>39</xdr:row>
      <xdr:rowOff>57914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44B587-FE61-4979-9399-AB026C935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2009775"/>
          <a:ext cx="15975654" cy="5477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5</xdr:row>
      <xdr:rowOff>164977</xdr:rowOff>
    </xdr:from>
    <xdr:to>
      <xdr:col>22</xdr:col>
      <xdr:colOff>183473</xdr:colOff>
      <xdr:row>33</xdr:row>
      <xdr:rowOff>86839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89F606-7865-4B99-85E8-6EF4DB94C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0" y="1117477"/>
          <a:ext cx="11784923" cy="52558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394217</xdr:colOff>
      <xdr:row>4</xdr:row>
      <xdr:rowOff>38100</xdr:rowOff>
    </xdr:from>
    <xdr:to>
      <xdr:col>19</xdr:col>
      <xdr:colOff>364405</xdr:colOff>
      <xdr:row>31</xdr:row>
      <xdr:rowOff>134516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A4568-3E89-4C61-983A-BCA51517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417" y="800100"/>
          <a:ext cx="10333388" cy="49065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12</xdr:row>
      <xdr:rowOff>41671</xdr:rowOff>
    </xdr:from>
    <xdr:to>
      <xdr:col>23</xdr:col>
      <xdr:colOff>250115</xdr:colOff>
      <xdr:row>41</xdr:row>
      <xdr:rowOff>67777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746DA2-BC95-4685-9524-E8351375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2327671"/>
          <a:ext cx="12413540" cy="55506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3</xdr:row>
      <xdr:rowOff>152400</xdr:rowOff>
    </xdr:from>
    <xdr:to>
      <xdr:col>37</xdr:col>
      <xdr:colOff>402581</xdr:colOff>
      <xdr:row>48</xdr:row>
      <xdr:rowOff>96439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EF40E5-028E-47F2-AB3C-279CEFD70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723900"/>
          <a:ext cx="18138131" cy="8516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533399</xdr:colOff>
      <xdr:row>1</xdr:row>
      <xdr:rowOff>162689</xdr:rowOff>
    </xdr:from>
    <xdr:to>
      <xdr:col>22</xdr:col>
      <xdr:colOff>250134</xdr:colOff>
      <xdr:row>31</xdr:row>
      <xdr:rowOff>163117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4457D-F21C-43A0-A585-E4D4E8BAB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599" y="353189"/>
          <a:ext cx="11908735" cy="5715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F6" sqref="F6:F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25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750</v>
      </c>
      <c r="C2" s="4">
        <f>B2*1.1</f>
        <v>825.00000000000011</v>
      </c>
      <c r="D2" s="4">
        <f t="shared" ref="D2" si="2">C2*1.2</f>
        <v>990.00000000000011</v>
      </c>
      <c r="E2" s="5">
        <f t="shared" ref="E2" si="3">R2</f>
        <v>4500000</v>
      </c>
      <c r="F2" s="10">
        <f>ROUND((E2/B2),0)</f>
        <v>6000</v>
      </c>
      <c r="G2" s="10">
        <f t="shared" ref="G2" si="4">ROUND((E2/C2),0)</f>
        <v>5455</v>
      </c>
      <c r="H2" s="10">
        <f t="shared" ref="H2" si="5">ROUND((E2/D2),0)</f>
        <v>4545</v>
      </c>
      <c r="I2" s="4" t="e">
        <f>#REF!</f>
        <v>#REF!</v>
      </c>
      <c r="J2" s="4">
        <v>0</v>
      </c>
      <c r="O2">
        <f>P2*1.2</f>
        <v>1080</v>
      </c>
      <c r="P2">
        <f>Q2*1.2</f>
        <v>900</v>
      </c>
      <c r="Q2">
        <v>750</v>
      </c>
      <c r="R2" s="2">
        <v>4500000</v>
      </c>
      <c r="S2" t="s">
        <v>13</v>
      </c>
      <c r="T2" s="8"/>
    </row>
    <row r="3" spans="1:20" s="7" customFormat="1" x14ac:dyDescent="0.25">
      <c r="A3" s="17">
        <f t="shared" ref="A3:A15" si="6">N3</f>
        <v>0</v>
      </c>
      <c r="B3" s="17">
        <f t="shared" ref="B3:B15" si="7">Q3</f>
        <v>270.83333333333337</v>
      </c>
      <c r="C3" s="17">
        <f t="shared" ref="C3:C15" si="8">B3*1.1</f>
        <v>297.91666666666674</v>
      </c>
      <c r="D3" s="17">
        <f t="shared" ref="D3:D15" si="9">C3*1.2</f>
        <v>357.50000000000006</v>
      </c>
      <c r="E3" s="18">
        <f t="shared" ref="E3:E15" si="10">R3</f>
        <v>2600000</v>
      </c>
      <c r="F3" s="17">
        <f t="shared" ref="F3:F15" si="11">ROUND((E3/B3),0)</f>
        <v>9600</v>
      </c>
      <c r="G3" s="17">
        <f t="shared" ref="G3:G15" si="12">ROUND((E3/C3),0)</f>
        <v>8727</v>
      </c>
      <c r="H3" s="17">
        <f t="shared" ref="H3:H15" si="13">ROUND((E3/D3),0)</f>
        <v>7273</v>
      </c>
      <c r="I3" s="17" t="e">
        <f>#REF!</f>
        <v>#REF!</v>
      </c>
      <c r="J3" s="17">
        <v>0</v>
      </c>
      <c r="O3" s="7">
        <v>390</v>
      </c>
      <c r="P3" s="7">
        <f>O3/1.2</f>
        <v>325</v>
      </c>
      <c r="Q3" s="7">
        <f>P3/1.2</f>
        <v>270.83333333333337</v>
      </c>
      <c r="R3" s="19">
        <v>2600000</v>
      </c>
      <c r="S3" s="7" t="s">
        <v>13</v>
      </c>
    </row>
    <row r="4" spans="1:20" s="15" customFormat="1" x14ac:dyDescent="0.25">
      <c r="A4" s="13">
        <f t="shared" si="6"/>
        <v>0</v>
      </c>
      <c r="B4" s="13">
        <f t="shared" si="7"/>
        <v>410</v>
      </c>
      <c r="C4" s="13">
        <f t="shared" si="8"/>
        <v>451.00000000000006</v>
      </c>
      <c r="D4" s="13">
        <f t="shared" si="9"/>
        <v>541.20000000000005</v>
      </c>
      <c r="E4" s="14">
        <f t="shared" si="10"/>
        <v>4500000</v>
      </c>
      <c r="F4" s="13">
        <f t="shared" si="11"/>
        <v>10976</v>
      </c>
      <c r="G4" s="13">
        <f t="shared" si="12"/>
        <v>9978</v>
      </c>
      <c r="H4" s="13">
        <f t="shared" si="13"/>
        <v>8315</v>
      </c>
      <c r="I4" s="13" t="e">
        <f>#REF!</f>
        <v>#REF!</v>
      </c>
      <c r="J4" s="13">
        <v>0</v>
      </c>
      <c r="O4" s="15">
        <f t="shared" ref="O4:P4" si="14">P4*1.2</f>
        <v>590.4</v>
      </c>
      <c r="P4" s="15">
        <f t="shared" si="14"/>
        <v>492</v>
      </c>
      <c r="Q4" s="15">
        <v>410</v>
      </c>
      <c r="R4" s="16">
        <v>4500000</v>
      </c>
      <c r="S4" t="s">
        <v>13</v>
      </c>
    </row>
    <row r="5" spans="1:20" x14ac:dyDescent="0.25">
      <c r="A5" s="4">
        <f t="shared" si="6"/>
        <v>0</v>
      </c>
      <c r="B5" s="4">
        <f t="shared" si="7"/>
        <v>415</v>
      </c>
      <c r="C5" s="4">
        <f t="shared" si="8"/>
        <v>456.50000000000006</v>
      </c>
      <c r="D5" s="4">
        <f t="shared" si="9"/>
        <v>547.80000000000007</v>
      </c>
      <c r="E5" s="5">
        <f t="shared" si="10"/>
        <v>4000000</v>
      </c>
      <c r="F5" s="10">
        <f t="shared" si="11"/>
        <v>9639</v>
      </c>
      <c r="G5" s="10">
        <f t="shared" si="12"/>
        <v>8762</v>
      </c>
      <c r="H5" s="10">
        <f t="shared" si="13"/>
        <v>7302</v>
      </c>
      <c r="I5" s="4" t="e">
        <f>#REF!</f>
        <v>#REF!</v>
      </c>
      <c r="J5" s="4">
        <v>0</v>
      </c>
      <c r="O5">
        <f t="shared" ref="O5:P5" si="15">P5*1.2</f>
        <v>597.6</v>
      </c>
      <c r="P5">
        <f t="shared" si="15"/>
        <v>498</v>
      </c>
      <c r="Q5">
        <v>415</v>
      </c>
      <c r="R5" s="2">
        <v>4000000</v>
      </c>
      <c r="S5" t="s">
        <v>13</v>
      </c>
      <c r="T5" s="8"/>
    </row>
    <row r="6" spans="1:20" s="13" customFormat="1" x14ac:dyDescent="0.25">
      <c r="A6" s="13">
        <f t="shared" si="6"/>
        <v>0</v>
      </c>
      <c r="B6" s="13">
        <f t="shared" si="7"/>
        <v>260</v>
      </c>
      <c r="C6" s="13">
        <f t="shared" si="8"/>
        <v>286</v>
      </c>
      <c r="D6" s="13">
        <f t="shared" si="9"/>
        <v>343.2</v>
      </c>
      <c r="E6" s="13">
        <f t="shared" si="10"/>
        <v>3000000</v>
      </c>
      <c r="F6" s="13">
        <f t="shared" si="11"/>
        <v>11538</v>
      </c>
      <c r="G6" s="13">
        <f t="shared" si="12"/>
        <v>10490</v>
      </c>
      <c r="H6" s="13">
        <f t="shared" si="13"/>
        <v>8741</v>
      </c>
      <c r="I6" s="13" t="e">
        <f>#REF!</f>
        <v>#REF!</v>
      </c>
      <c r="J6" s="13">
        <v>0</v>
      </c>
      <c r="O6" s="13">
        <f t="shared" ref="O6:P6" si="16">P6*1.2</f>
        <v>374.4</v>
      </c>
      <c r="P6" s="13">
        <f t="shared" si="16"/>
        <v>312</v>
      </c>
      <c r="Q6" s="13">
        <v>260</v>
      </c>
      <c r="R6" s="13">
        <v>3000000</v>
      </c>
      <c r="S6" s="13" t="s">
        <v>13</v>
      </c>
    </row>
    <row r="7" spans="1:20" s="15" customFormat="1" x14ac:dyDescent="0.25">
      <c r="A7" s="13">
        <f t="shared" si="6"/>
        <v>0</v>
      </c>
      <c r="B7" s="13">
        <f t="shared" si="7"/>
        <v>445.83333333333337</v>
      </c>
      <c r="C7" s="13">
        <f t="shared" si="8"/>
        <v>490.41666666666674</v>
      </c>
      <c r="D7" s="13">
        <f t="shared" si="9"/>
        <v>588.50000000000011</v>
      </c>
      <c r="E7" s="14">
        <f t="shared" si="10"/>
        <v>4900000</v>
      </c>
      <c r="F7" s="13">
        <f t="shared" si="11"/>
        <v>10991</v>
      </c>
      <c r="G7" s="13">
        <f t="shared" si="12"/>
        <v>9992</v>
      </c>
      <c r="H7" s="13">
        <f t="shared" si="13"/>
        <v>8326</v>
      </c>
      <c r="I7" s="13" t="e">
        <f>#REF!</f>
        <v>#REF!</v>
      </c>
      <c r="J7" s="13">
        <v>0</v>
      </c>
      <c r="O7" s="15">
        <f t="shared" ref="O7:P8" si="17">P7*1.2</f>
        <v>642</v>
      </c>
      <c r="P7" s="15">
        <v>535</v>
      </c>
      <c r="Q7" s="15">
        <f>P7/1.2</f>
        <v>445.83333333333337</v>
      </c>
      <c r="R7" s="16">
        <v>4900000</v>
      </c>
      <c r="S7" t="s">
        <v>13</v>
      </c>
    </row>
    <row r="8" spans="1:20" s="13" customFormat="1" x14ac:dyDescent="0.25">
      <c r="A8" s="13">
        <f t="shared" ref="A8" si="18">N8</f>
        <v>0</v>
      </c>
      <c r="B8" s="13">
        <f t="shared" ref="B8" si="19">Q8</f>
        <v>405</v>
      </c>
      <c r="C8" s="13">
        <f t="shared" si="8"/>
        <v>445.50000000000006</v>
      </c>
      <c r="D8" s="13">
        <f t="shared" ref="D8" si="20">C8*1.2</f>
        <v>534.6</v>
      </c>
      <c r="E8" s="13">
        <f t="shared" ref="E8" si="21">R8</f>
        <v>4800000</v>
      </c>
      <c r="F8" s="13">
        <f t="shared" ref="F8" si="22">ROUND((E8/B8),0)</f>
        <v>11852</v>
      </c>
      <c r="G8" s="13">
        <f t="shared" ref="G8" si="23">ROUND((E8/C8),0)</f>
        <v>10774</v>
      </c>
      <c r="H8" s="13">
        <f t="shared" ref="H8" si="24">ROUND((E8/D8),0)</f>
        <v>8979</v>
      </c>
      <c r="I8" s="13" t="e">
        <f>#REF!</f>
        <v>#REF!</v>
      </c>
      <c r="J8" s="13">
        <v>0</v>
      </c>
      <c r="O8" s="13">
        <f t="shared" si="17"/>
        <v>583.19999999999993</v>
      </c>
      <c r="P8" s="13">
        <f t="shared" si="17"/>
        <v>486</v>
      </c>
      <c r="Q8" s="13">
        <v>405</v>
      </c>
      <c r="R8" s="13">
        <v>4800000</v>
      </c>
      <c r="S8" s="13" t="s">
        <v>13</v>
      </c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13" t="e">
        <f>#REF!</f>
        <v>#REF!</v>
      </c>
      <c r="J9" s="4">
        <v>0</v>
      </c>
      <c r="O9">
        <f t="shared" ref="O9:P9" si="25">P9*1.2</f>
        <v>0</v>
      </c>
      <c r="P9">
        <f t="shared" si="25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6">P10*1.2</f>
        <v>0</v>
      </c>
      <c r="P10">
        <f t="shared" si="26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7">P11*1.2</f>
        <v>0</v>
      </c>
      <c r="P11">
        <f t="shared" si="27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8">P12*1.2</f>
        <v>0</v>
      </c>
      <c r="P12">
        <f t="shared" si="28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29">P13*1.2</f>
        <v>0</v>
      </c>
      <c r="P13">
        <f t="shared" si="29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0">P14*1.2</f>
        <v>0</v>
      </c>
      <c r="P14">
        <f t="shared" si="30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1">P15*1.2</f>
        <v>0</v>
      </c>
      <c r="P15">
        <f t="shared" si="31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G19" sqref="G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G15" sqref="G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9" sqref="B2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K10" sqref="K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G22" sqref="G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M12" sqref="M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D8" sqref="D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2023-09-25T09:26:12Z</dcterms:modified>
</cp:coreProperties>
</file>