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AB2950C1-8CAC-49CA-9FCE-47046845D444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30" i="1" l="1"/>
  <c r="C7" i="1" l="1"/>
  <c r="C23" i="1" l="1"/>
  <c r="C83" i="1" l="1"/>
  <c r="C5" i="1" l="1"/>
  <c r="C6" i="1" l="1"/>
  <c r="C14" i="1"/>
  <c r="C8" i="1" l="1"/>
  <c r="C10" i="1"/>
  <c r="C11" i="1" s="1"/>
  <c r="C12" i="1" s="1"/>
  <c r="C13" i="1" s="1"/>
  <c r="C16" i="1" s="1"/>
  <c r="G30" i="1" l="1"/>
  <c r="H30" i="1" s="1"/>
  <c r="H31" i="1" s="1"/>
  <c r="C19" i="1"/>
  <c r="C25" i="1" s="1"/>
  <c r="C20" i="1" l="1"/>
  <c r="H32" i="1"/>
  <c r="H33" i="1"/>
  <c r="C21" i="1"/>
</calcChain>
</file>

<file path=xl/sharedStrings.xml><?xml version="1.0" encoding="utf-8"?>
<sst xmlns="http://schemas.openxmlformats.org/spreadsheetml/2006/main" count="31" uniqueCount="28">
  <si>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</si>
  <si>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</si>
  <si>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</si>
  <si>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</si>
  <si>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</si>
  <si>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</si>
  <si>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</si>
  <si>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</si>
  <si>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</si>
  <si>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</si>
  <si>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</si>
  <si>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</si>
  <si>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</si>
  <si>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</si>
  <si>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</si>
  <si>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</si>
  <si>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</si>
  <si>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F. no.</t>
  </si>
  <si>
    <t>BUA</t>
  </si>
  <si>
    <t>Rate</t>
  </si>
  <si>
    <t>FMV</t>
  </si>
  <si>
    <t>DSV</t>
  </si>
  <si>
    <t>Remark</t>
  </si>
  <si>
    <t>1. We have considered agreement area over 20% loading.</t>
  </si>
  <si>
    <t>As per Part BCC</t>
  </si>
  <si>
    <t>State Bank Of India ( RACPC Ghatkopar (West) - MARUTI LAXMAN DHUMAL</t>
  </si>
  <si>
    <t>CA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</si>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</sst>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3" fontId="7" fillId="0" borderId="0" xfId="0" applyNumberFormat="1" applyFont="1" applyBorder="1"/>
    <xf numFmtId="0" fontId="6" fillId="0" borderId="0" xfId="0" applyFont="1" applyBorder="1"/>
    <xf numFmtId="0" fontId="0" fillId="0" borderId="0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6"/>
  <sheetViews>
    <sheetView tabSelected="1" zoomScale="130" zoomScaleNormal="130" workbookViewId="0">
      <selection activeCell="F20" sqref="F2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customWidth="1"/>
    <col min="7" max="7" width="13.7109375" customWidth="1"/>
    <col min="8" max="8" width="17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5300</v>
      </c>
      <c r="D3" s="40" t="s">
        <v>27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2000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3300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2000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5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55</v>
      </c>
      <c r="D8" s="30">
        <v>2018</v>
      </c>
      <c r="E8" s="5" t="s">
        <v>24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7.5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7.4999999999999997E-2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150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1850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3300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5150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26</v>
      </c>
      <c r="B18" s="42"/>
      <c r="C18" s="43">
        <v>469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2415350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2173815</v>
      </c>
      <c r="D20" s="51"/>
      <c r="E20" s="48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1932280</v>
      </c>
      <c r="D21" s="32"/>
      <c r="E21" s="49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938000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5031.979166666667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50"/>
      <c r="B27" s="5"/>
      <c r="C27" s="34"/>
      <c r="D27" s="34"/>
      <c r="E27" s="50" t="s">
        <v>25</v>
      </c>
      <c r="F27" s="17"/>
      <c r="G27" s="5"/>
      <c r="H27" s="5"/>
      <c r="I27" s="5"/>
      <c r="J27" s="55" t="s">
        <v>22</v>
      </c>
      <c r="K27" t="s">
        <v>23</v>
      </c>
    </row>
    <row r="28" spans="1:12" x14ac:dyDescent="0.25">
      <c r="A28" s="50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2" t="s">
        <v>17</v>
      </c>
      <c r="F29" s="52" t="s">
        <v>18</v>
      </c>
      <c r="G29" s="52" t="s">
        <v>19</v>
      </c>
      <c r="H29" s="53" t="s">
        <v>20</v>
      </c>
      <c r="I29" s="56"/>
      <c r="J29" s="5"/>
    </row>
    <row r="30" spans="1:12" x14ac:dyDescent="0.25">
      <c r="A30" s="5"/>
      <c r="B30" s="5"/>
      <c r="C30" s="5"/>
      <c r="D30" s="5"/>
      <c r="E30" s="5">
        <v>305</v>
      </c>
      <c r="F30" s="5">
        <f>C18</f>
        <v>469</v>
      </c>
      <c r="G30" s="12">
        <f>C16</f>
        <v>5150</v>
      </c>
      <c r="H30" s="12">
        <f>G30*F30</f>
        <v>2415350</v>
      </c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46" t="s">
        <v>20</v>
      </c>
      <c r="H31" s="54">
        <f>SUM(H30:H30)</f>
        <v>2415350</v>
      </c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46" t="s">
        <v>14</v>
      </c>
      <c r="H32" s="54">
        <f>H31*90%</f>
        <v>2173815</v>
      </c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0" t="s">
        <v>21</v>
      </c>
      <c r="H33" s="54">
        <f>H31*80%</f>
        <v>1932280</v>
      </c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26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4"/>
      <c r="D44" s="24"/>
      <c r="E44" s="5"/>
      <c r="F44" s="5"/>
      <c r="G44" s="5"/>
      <c r="H44" s="5"/>
      <c r="I44" s="5"/>
      <c r="J44" s="5"/>
    </row>
    <row r="45" spans="1:10" x14ac:dyDescent="0.25">
      <c r="A45" s="22"/>
      <c r="B45" s="5"/>
      <c r="C45" s="24"/>
      <c r="D45" s="24"/>
      <c r="E45" s="5"/>
      <c r="F45" s="5"/>
      <c r="G45" s="12"/>
      <c r="H45" s="5"/>
      <c r="I45" s="5"/>
      <c r="J45" s="5"/>
    </row>
    <row r="46" spans="1:10" x14ac:dyDescent="0.25">
      <c r="A46" s="5"/>
      <c r="B46" s="5"/>
      <c r="C46" s="24"/>
      <c r="D46" s="24"/>
      <c r="E46" s="17"/>
      <c r="F46" s="17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5"/>
      <c r="H47" s="5"/>
      <c r="I47" s="5"/>
      <c r="J47" s="5"/>
    </row>
    <row r="48" spans="1:10" x14ac:dyDescent="0.25">
      <c r="A48" s="5"/>
      <c r="B48" s="5"/>
      <c r="C48" s="19"/>
      <c r="D48" s="24"/>
      <c r="E48" s="5"/>
      <c r="F48" s="5"/>
      <c r="G48" s="5"/>
      <c r="H48" s="5"/>
      <c r="I48" s="5"/>
      <c r="J48" s="5"/>
    </row>
    <row r="49" spans="1:10" x14ac:dyDescent="0.25">
      <c r="A49" s="5"/>
      <c r="B49" s="5"/>
      <c r="C49" s="19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D52" s="24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ht="15.75" x14ac:dyDescent="0.25">
      <c r="A58" s="16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x14ac:dyDescent="0.25">
      <c r="A65" s="5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17"/>
      <c r="G69" s="17"/>
      <c r="H69" s="17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>
        <f>C82*C81</f>
        <v>0</v>
      </c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2023-09-27T09:40:01Z</dcterms:modified>
</cp:coreProperties>
</file>