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9547A42C-B002-47AF-A7DB-7F1CEC8811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2" sheetId="7" r:id="rId2"/>
    <sheet name="Sheet3" sheetId="8" r:id="rId3"/>
    <sheet name="Sheet1" sheetId="6" r:id="rId4"/>
  </sheets>
  <calcPr calcId="191029"/>
</workbook>
</file>

<file path=xl/calcChain.xml><?xml version="1.0" encoding="utf-8"?>
<calcChain xmlns="http://schemas.openxmlformats.org/spreadsheetml/2006/main">
  <c r="B8" i="5" l="1"/>
  <c r="B17" i="5" l="1"/>
  <c r="B11" i="5"/>
  <c r="B6" i="5"/>
  <c r="B7" i="5" s="1"/>
  <c r="B12" i="5" l="1"/>
  <c r="B13" i="5" s="1"/>
  <c r="B14" i="5" s="1"/>
  <c r="B18" i="5" s="1"/>
  <c r="B21" i="5" s="1"/>
  <c r="B19" i="5" l="1"/>
  <c r="B20" i="5"/>
</calcChain>
</file>

<file path=xl/sharedStrings.xml><?xml version="1.0" encoding="utf-8"?>
<sst xmlns="http://schemas.openxmlformats.org/spreadsheetml/2006/main" count="18" uniqueCount="18">
  <si>
    <t>Area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</si>
  <si>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</si>
  <si>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</si>
  <si>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</si>
  <si>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</si>
  <si>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</si>
  <si>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</si>
  <si>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</si>
  <si>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</si>
  <si>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</si>
  <si>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</si>
  <si>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</si>
  <si>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</si>
  <si>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</si>
  <si>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Cosmos Format</t>
  </si>
  <si>
    <t>Rate</t>
  </si>
  <si>
    <t>BUA</t>
  </si>
  <si>
    <t>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</si>
</sst>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43" fontId="0" fillId="0" borderId="0" xfId="0" applyNumberFormat="1"/>
    <xf numFmtId="0" fontId="1" fillId="0" borderId="1" xfId="0" applyFont="1" applyBorder="1"/>
    <xf numFmtId="43" fontId="1" fillId="0" borderId="1" xfId="0" applyNumberFormat="1" applyFont="1" applyBorder="1"/>
    <xf numFmtId="10" fontId="1" fillId="0" borderId="1" xfId="0" applyNumberFormat="1" applyFont="1" applyBorder="1"/>
    <xf numFmtId="0" fontId="0" fillId="0" borderId="2" xfId="0" applyBorder="1"/>
    <xf numFmtId="43" fontId="2" fillId="2" borderId="1" xfId="0" applyNumberFormat="1" applyFont="1" applyFill="1" applyBorder="1"/>
    <xf numFmtId="0" fontId="2" fillId="0" borderId="1" xfId="0" applyFont="1" applyBorder="1"/>
    <xf numFmtId="43" fontId="2" fillId="0" borderId="1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D35"/>
  <sheetViews>
    <sheetView tabSelected="1" workbookViewId="0">
      <selection activeCell="O18" sqref="O18"/>
    </sheetView>
  </sheetViews>
  <sheetFormatPr defaultRowHeight="15" x14ac:dyDescent="0.25"/>
  <cols>
    <col min="1" max="1" width="28.42578125" bestFit="1" customWidth="1"/>
    <col min="2" max="2" width="18.28515625" customWidth="1"/>
    <col min="3" max="3" width="12.5703125" bestFit="1" customWidth="1"/>
  </cols>
  <sheetData>
    <row r="2" spans="1:4" x14ac:dyDescent="0.25">
      <c r="A2" s="5"/>
      <c r="B2" s="5"/>
      <c r="D2" s="9"/>
    </row>
    <row r="3" spans="1:4" ht="16.5" x14ac:dyDescent="0.3">
      <c r="A3" s="2" t="s">
        <v>14</v>
      </c>
      <c r="B3" s="2"/>
      <c r="C3" s="2"/>
      <c r="D3" s="9"/>
    </row>
    <row r="4" spans="1:4" ht="16.5" x14ac:dyDescent="0.3">
      <c r="A4" s="2" t="s">
        <v>1</v>
      </c>
      <c r="B4" s="2">
        <v>2023</v>
      </c>
      <c r="C4" s="2"/>
      <c r="D4" s="9"/>
    </row>
    <row r="5" spans="1:4" ht="16.5" x14ac:dyDescent="0.3">
      <c r="A5" s="2" t="s">
        <v>2</v>
      </c>
      <c r="B5" s="2">
        <v>1978</v>
      </c>
      <c r="C5" s="2" t="s">
        <v>17</v>
      </c>
      <c r="D5" s="9"/>
    </row>
    <row r="6" spans="1:4" ht="16.5" x14ac:dyDescent="0.3">
      <c r="A6" s="2" t="s">
        <v>3</v>
      </c>
      <c r="B6" s="2">
        <f>B4-B5</f>
        <v>45</v>
      </c>
      <c r="C6" s="2"/>
      <c r="D6" s="9"/>
    </row>
    <row r="7" spans="1:4" ht="16.5" x14ac:dyDescent="0.3">
      <c r="A7" s="2"/>
      <c r="B7" s="2">
        <f>B6-60</f>
        <v>-15</v>
      </c>
      <c r="C7" s="2"/>
      <c r="D7" s="9"/>
    </row>
    <row r="8" spans="1:4" ht="16.5" x14ac:dyDescent="0.3">
      <c r="A8" s="2" t="s">
        <v>4</v>
      </c>
      <c r="B8" s="3">
        <f>1500*610</f>
        <v>915000</v>
      </c>
      <c r="C8" s="3"/>
      <c r="D8" s="9"/>
    </row>
    <row r="9" spans="1:4" ht="16.5" x14ac:dyDescent="0.3">
      <c r="A9" s="2" t="s">
        <v>5</v>
      </c>
      <c r="B9" s="2"/>
      <c r="C9" s="2"/>
      <c r="D9" s="9"/>
    </row>
    <row r="10" spans="1:4" ht="16.5" x14ac:dyDescent="0.3">
      <c r="A10" s="2"/>
      <c r="B10" s="2"/>
      <c r="C10" s="2"/>
      <c r="D10" s="9"/>
    </row>
    <row r="11" spans="1:4" ht="16.5" x14ac:dyDescent="0.3">
      <c r="A11" s="2" t="s">
        <v>6</v>
      </c>
      <c r="B11" s="2">
        <f>100-10</f>
        <v>90</v>
      </c>
      <c r="C11" s="2"/>
      <c r="D11" s="9"/>
    </row>
    <row r="12" spans="1:4" ht="16.5" x14ac:dyDescent="0.3">
      <c r="A12" s="2" t="s">
        <v>7</v>
      </c>
      <c r="B12" s="2">
        <f>B11*B6/60</f>
        <v>67.5</v>
      </c>
      <c r="C12" s="2"/>
      <c r="D12" s="9"/>
    </row>
    <row r="13" spans="1:4" ht="16.5" x14ac:dyDescent="0.3">
      <c r="A13" s="2"/>
      <c r="B13" s="4">
        <f>B12%</f>
        <v>0.67500000000000004</v>
      </c>
      <c r="C13" s="4"/>
      <c r="D13" s="9"/>
    </row>
    <row r="14" spans="1:4" ht="16.5" x14ac:dyDescent="0.3">
      <c r="A14" s="2" t="s">
        <v>8</v>
      </c>
      <c r="B14" s="3">
        <f>ROUND((B8*B13),0)</f>
        <v>617625</v>
      </c>
      <c r="C14" s="3"/>
      <c r="D14" s="9"/>
    </row>
    <row r="15" spans="1:4" ht="16.5" x14ac:dyDescent="0.3">
      <c r="A15" s="2" t="s">
        <v>0</v>
      </c>
      <c r="B15" s="3">
        <v>692</v>
      </c>
      <c r="C15" s="3" t="s">
        <v>16</v>
      </c>
      <c r="D15" s="9"/>
    </row>
    <row r="16" spans="1:4" ht="16.5" x14ac:dyDescent="0.3">
      <c r="A16" s="2" t="s">
        <v>15</v>
      </c>
      <c r="B16" s="2">
        <v>54000</v>
      </c>
      <c r="C16" s="2"/>
      <c r="D16" s="9"/>
    </row>
    <row r="17" spans="1:4" ht="16.5" x14ac:dyDescent="0.3">
      <c r="A17" s="2" t="s">
        <v>9</v>
      </c>
      <c r="B17" s="3">
        <f>B16*B15</f>
        <v>37368000</v>
      </c>
      <c r="C17" s="3"/>
      <c r="D17" s="9"/>
    </row>
    <row r="18" spans="1:4" ht="16.5" x14ac:dyDescent="0.3">
      <c r="A18" s="7" t="s">
        <v>10</v>
      </c>
      <c r="B18" s="8">
        <f>B17-B14</f>
        <v>36750375</v>
      </c>
      <c r="C18" s="6"/>
      <c r="D18" s="9"/>
    </row>
    <row r="19" spans="1:4" ht="16.5" x14ac:dyDescent="0.3">
      <c r="A19" s="7" t="s">
        <v>11</v>
      </c>
      <c r="B19" s="8">
        <f>B18*0.9</f>
        <v>33075337.5</v>
      </c>
      <c r="C19" s="6"/>
      <c r="D19" s="9"/>
    </row>
    <row r="20" spans="1:4" ht="16.5" x14ac:dyDescent="0.3">
      <c r="A20" s="7" t="s">
        <v>12</v>
      </c>
      <c r="B20" s="8">
        <f>B18*0.8</f>
        <v>29400300</v>
      </c>
      <c r="C20" s="6"/>
      <c r="D20" s="9"/>
    </row>
    <row r="21" spans="1:4" ht="16.5" x14ac:dyDescent="0.3">
      <c r="A21" s="7" t="s">
        <v>13</v>
      </c>
      <c r="B21" s="8">
        <f>B18*0.03/12</f>
        <v>91875.9375</v>
      </c>
      <c r="C21" s="6"/>
      <c r="D21" s="9"/>
    </row>
    <row r="22" spans="1:4" x14ac:dyDescent="0.25">
      <c r="D22" s="9"/>
    </row>
    <row r="23" spans="1:4" x14ac:dyDescent="0.25">
      <c r="B23" s="1"/>
      <c r="D23" s="9"/>
    </row>
    <row r="24" spans="1:4" x14ac:dyDescent="0.25">
      <c r="B24" s="1"/>
      <c r="D24" s="9"/>
    </row>
    <row r="25" spans="1:4" x14ac:dyDescent="0.25">
      <c r="D25" s="9"/>
    </row>
    <row r="26" spans="1:4" x14ac:dyDescent="0.25">
      <c r="D26" s="9"/>
    </row>
    <row r="27" spans="1:4" x14ac:dyDescent="0.25">
      <c r="D27" s="9"/>
    </row>
    <row r="28" spans="1:4" x14ac:dyDescent="0.25">
      <c r="D28" s="9"/>
    </row>
    <row r="29" spans="1:4" x14ac:dyDescent="0.25">
      <c r="D29" s="9"/>
    </row>
    <row r="30" spans="1:4" x14ac:dyDescent="0.25">
      <c r="D30" s="9"/>
    </row>
    <row r="31" spans="1:4" x14ac:dyDescent="0.25">
      <c r="D31" s="9"/>
    </row>
    <row r="32" spans="1:4" x14ac:dyDescent="0.25">
      <c r="D32" s="9"/>
    </row>
    <row r="33" spans="4:4" x14ac:dyDescent="0.25">
      <c r="D33" s="9"/>
    </row>
    <row r="34" spans="4:4" x14ac:dyDescent="0.25">
      <c r="D34" s="9"/>
    </row>
    <row r="35" spans="4:4" x14ac:dyDescent="0.25">
      <c r="D3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A212-D046-45DB-8B18-49DECAFC78B4}">
  <dimension ref="A1"/>
  <sheetViews>
    <sheetView workbookViewId="0">
      <selection activeCell="R29" sqref="R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BD5D3-CB2A-4D2C-9D0B-F0E6BE7877C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2023-09-22T09:08:32Z</dcterms:modified>
</cp:coreProperties>
</file>