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C:\Users\Desk-106\Desktop\approx rate\"/>
    </mc:Choice>
  </mc:AlternateContent>
  <xr:revisionPtr revIDLastSave="0" documentId="13_ncr:1_{53CE2066-615C-4E13-A5DB-90ACA6431C7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</sheets>
  <calcPr calcId="191029"/>
</workbook>
</file>

<file path=xl/calcChain.xml><?xml version="1.0" encoding="utf-8"?>
<calcChain xmlns="http://schemas.openxmlformats.org/spreadsheetml/2006/main">
  <c r="H21" i="4" l="1"/>
  <c r="U24" i="4"/>
  <c r="P9" i="4" l="1"/>
  <c r="P8" i="4"/>
  <c r="P7" i="4"/>
  <c r="P12" i="4" l="1"/>
  <c r="Q12" i="4" s="1"/>
  <c r="Q14" i="4"/>
  <c r="Q13" i="4"/>
  <c r="Q11" i="4"/>
  <c r="Q10" i="4"/>
  <c r="Q9" i="4"/>
  <c r="Q8" i="4"/>
  <c r="Q7" i="4"/>
  <c r="Q6" i="4"/>
  <c r="Q5" i="4"/>
  <c r="Q4" i="4"/>
  <c r="Q3" i="4"/>
  <c r="Q2" i="4"/>
  <c r="C15" i="4"/>
  <c r="P6" i="4"/>
  <c r="P10" i="4"/>
  <c r="P11" i="4" l="1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<sst xmlns="http://schemas.openxmlformats.org/spreadsheetml/2006/main" count="27" uniqueCount="24">
  <si>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</si>
  <si>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</si>
  <si>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</si>
  <si>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</si>
  <si>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</si>
  <si>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</si>
  <si>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</si>
  <si>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</si>
  <si>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</si>
  <si>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</si>
  <si>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</si>
  <si>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</si>
  <si>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</si>
  <si>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bal</t>
  </si>
  <si>
    <t>fmv</t>
  </si>
  <si>
    <t>aca</t>
  </si>
  <si>
    <t>mca</t>
  </si>
  <si>
    <t>Address -</t>
  </si>
  <si>
    <t xml:space="preserve">bua </t>
  </si>
  <si>
    <t xml:space="preserve">yoc - </t>
  </si>
  <si>
    <t xml:space="preserve">Index-II Value </t>
  </si>
  <si>
    <t>rate on BUA</t>
  </si>
  <si>
    <t xml:space="preserve"> dated </t>
  </si>
  <si>
    <t>Flat No. 701, 7th floor, Avishkar Garden , Poonam Vihar Complex, Sector-2, S.No. 26(pt), 27(pt)Mira Road (East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</si>
</sst>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1" fillId="0" borderId="0" xfId="0" applyNumberFormat="1" applyFont="1"/>
    <xf numFmtId="2" fontId="0" fillId="0" borderId="0" xfId="0" applyNumberFormat="1"/>
    <xf numFmtId="2" fontId="2" fillId="0" borderId="0" xfId="0" applyNumberFormat="1" applyFont="1"/>
    <xf numFmtId="0" fontId="0" fillId="2" borderId="0" xfId="0" applyFill="1"/>
    <xf numFmtId="0" fontId="5" fillId="0" borderId="0" xfId="0" applyFont="1"/>
    <xf numFmtId="2" fontId="5" fillId="0" borderId="0" xfId="0" applyNumberFormat="1" applyFont="1"/>
    <xf numFmtId="2" fontId="0" fillId="0" borderId="0" xfId="0" applyNumberFormat="1" applyAlignment="1">
      <alignment wrapText="1"/>
    </xf>
    <xf numFmtId="2" fontId="4" fillId="0" borderId="0" xfId="0" applyNumberFormat="1" applyFont="1"/>
    <xf numFmtId="0" fontId="1" fillId="3" borderId="0" xfId="0" applyFont="1" applyFill="1"/>
    <xf numFmtId="4" fontId="1" fillId="3" borderId="0" xfId="0" applyNumberFormat="1" applyFont="1" applyFill="1"/>
    <xf numFmtId="2" fontId="1" fillId="3" borderId="0" xfId="0" applyNumberFormat="1" applyFont="1" applyFill="1"/>
    <xf numFmtId="0" fontId="0" fillId="3" borderId="0" xfId="0" applyFill="1"/>
    <xf numFmtId="2" fontId="0" fillId="3" borderId="0" xfId="0" applyNumberFormat="1" applyFill="1"/>
    <xf numFmtId="4" fontId="0" fillId="3" borderId="0" xfId="0" applyNumberFormat="1" applyFill="1"/>
    <xf numFmtId="4" fontId="1" fillId="2" borderId="0" xfId="0" applyNumberFormat="1" applyFont="1" applyFill="1"/>
    <xf numFmtId="2" fontId="0" fillId="2" borderId="0" xfId="0" applyNumberForma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26</xdr:col>
      <xdr:colOff>373654</xdr:colOff>
      <xdr:row>50</xdr:row>
      <xdr:rowOff>10765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D93906-EBFC-6B3E-6720-01A194684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5613654" cy="8888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28</xdr:col>
      <xdr:colOff>307140</xdr:colOff>
      <xdr:row>47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D92FEF-138B-7BD3-06CB-3EFC5CC36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766340" cy="8869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28</xdr:col>
      <xdr:colOff>240456</xdr:colOff>
      <xdr:row>61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DDEC7C-6C42-97C4-D61A-F10BCC2CB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048000"/>
          <a:ext cx="16699656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163819</xdr:colOff>
      <xdr:row>43</xdr:row>
      <xdr:rowOff>48702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45ABF3-5457-8E82-A8E7-E985DD38F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575019" cy="77163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30</xdr:col>
      <xdr:colOff>497837</xdr:colOff>
      <xdr:row>44</xdr:row>
      <xdr:rowOff>77274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CA2CEC-065C-4017-AB16-9F7F989DB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62000"/>
          <a:ext cx="18176237" cy="76972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35</xdr:col>
      <xdr:colOff>440679</xdr:colOff>
      <xdr:row>41</xdr:row>
      <xdr:rowOff>1064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CABE16-CAEC-4A15-B002-D278A646B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18119079" cy="76210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431152</xdr:colOff>
      <xdr:row>43</xdr:row>
      <xdr:rowOff>77327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4840AC-3550-407C-9A1B-A0DE9E9C3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09552" cy="8078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O27" sqref="O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4.140625" customWidth="1"/>
    <col min="7" max="7" width="20.7109375" customWidth="1"/>
    <col min="8" max="8" width="13" style="14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7" width="10.7109375" style="14" customWidth="1"/>
    <col min="18" max="18" width="16" customWidth="1"/>
    <col min="19" max="19" width="6.28515625" customWidth="1"/>
  </cols>
  <sheetData>
    <row r="1" spans="1:20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9" t="s">
        <v>5</v>
      </c>
      <c r="Q1" s="19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650</v>
      </c>
      <c r="C2" s="4">
        <f>B2*1.2</f>
        <v>780</v>
      </c>
      <c r="D2" s="4">
        <f t="shared" ref="D2:D13" si="2">C2*1.2</f>
        <v>936</v>
      </c>
      <c r="E2" s="5">
        <f t="shared" ref="E2:E13" si="3">R2</f>
        <v>12500000</v>
      </c>
      <c r="F2" s="8">
        <f t="shared" ref="F2:F13" si="4">ROUND((E2/B2),0)</f>
        <v>19231</v>
      </c>
      <c r="G2" s="8">
        <f t="shared" ref="G2:G13" si="5">ROUND((E2/C2),0)</f>
        <v>16026</v>
      </c>
      <c r="H2" s="12">
        <f t="shared" ref="H2:H13" si="6">ROUND((E2/D2),0)</f>
        <v>13355</v>
      </c>
      <c r="I2" s="4" t="e">
        <f>#REF!</f>
        <v>#REF!</v>
      </c>
      <c r="J2" s="4">
        <f t="shared" ref="J2:J13" si="7">S2</f>
        <v>0</v>
      </c>
      <c r="O2">
        <v>0</v>
      </c>
      <c r="P2" s="14">
        <v>780</v>
      </c>
      <c r="Q2" s="14">
        <f t="shared" ref="Q2:Q14" si="8">P2/1.2</f>
        <v>650</v>
      </c>
      <c r="R2" s="2">
        <v>12500000</v>
      </c>
    </row>
    <row r="3" spans="1:20" x14ac:dyDescent="0.25">
      <c r="A3" s="4">
        <f t="shared" si="0"/>
        <v>0</v>
      </c>
      <c r="B3" s="4">
        <f t="shared" si="1"/>
        <v>650</v>
      </c>
      <c r="C3" s="4">
        <f t="shared" ref="C3:C15" si="9">B3*1.2</f>
        <v>780</v>
      </c>
      <c r="D3" s="4">
        <f t="shared" si="2"/>
        <v>936</v>
      </c>
      <c r="E3" s="5">
        <f t="shared" si="3"/>
        <v>11500000</v>
      </c>
      <c r="F3" s="8">
        <f t="shared" si="4"/>
        <v>17692</v>
      </c>
      <c r="G3" s="8">
        <f t="shared" si="5"/>
        <v>14744</v>
      </c>
      <c r="H3" s="12">
        <f t="shared" si="6"/>
        <v>12286</v>
      </c>
      <c r="I3" s="4" t="e">
        <f>#REF!</f>
        <v>#REF!</v>
      </c>
      <c r="J3" s="4">
        <f t="shared" si="7"/>
        <v>0</v>
      </c>
      <c r="O3">
        <v>0</v>
      </c>
      <c r="P3" s="14">
        <v>780</v>
      </c>
      <c r="Q3" s="14">
        <f t="shared" si="8"/>
        <v>650</v>
      </c>
      <c r="R3" s="2">
        <v>11500000</v>
      </c>
    </row>
    <row r="4" spans="1:20" s="24" customFormat="1" x14ac:dyDescent="0.25">
      <c r="A4" s="21">
        <f t="shared" si="0"/>
        <v>0</v>
      </c>
      <c r="B4" s="21">
        <f t="shared" si="1"/>
        <v>520.83333333333337</v>
      </c>
      <c r="C4" s="21">
        <f t="shared" si="9"/>
        <v>625</v>
      </c>
      <c r="D4" s="21">
        <f t="shared" si="2"/>
        <v>750</v>
      </c>
      <c r="E4" s="22">
        <f t="shared" si="3"/>
        <v>9000000</v>
      </c>
      <c r="F4" s="21">
        <f t="shared" si="4"/>
        <v>17280</v>
      </c>
      <c r="G4" s="21">
        <f t="shared" si="5"/>
        <v>14400</v>
      </c>
      <c r="H4" s="23">
        <f t="shared" si="6"/>
        <v>12000</v>
      </c>
      <c r="I4" s="21" t="e">
        <f>#REF!</f>
        <v>#REF!</v>
      </c>
      <c r="J4" s="21">
        <f t="shared" si="7"/>
        <v>0</v>
      </c>
      <c r="O4" s="24">
        <v>0</v>
      </c>
      <c r="P4" s="25">
        <v>625</v>
      </c>
      <c r="Q4" s="25">
        <f t="shared" si="8"/>
        <v>520.83333333333337</v>
      </c>
      <c r="R4" s="26">
        <v>9000000</v>
      </c>
    </row>
    <row r="5" spans="1:20" s="16" customFormat="1" x14ac:dyDescent="0.25">
      <c r="A5" s="8">
        <f t="shared" si="0"/>
        <v>0</v>
      </c>
      <c r="B5" s="8">
        <f t="shared" si="1"/>
        <v>658.33333333333337</v>
      </c>
      <c r="C5" s="8">
        <f t="shared" si="9"/>
        <v>790</v>
      </c>
      <c r="D5" s="8">
        <f t="shared" si="2"/>
        <v>948</v>
      </c>
      <c r="E5" s="27">
        <f t="shared" si="3"/>
        <v>13300000</v>
      </c>
      <c r="F5" s="8">
        <f t="shared" si="4"/>
        <v>20203</v>
      </c>
      <c r="G5" s="8">
        <f t="shared" si="5"/>
        <v>16835</v>
      </c>
      <c r="H5" s="12">
        <f t="shared" si="6"/>
        <v>14030</v>
      </c>
      <c r="I5" s="8" t="e">
        <f>#REF!</f>
        <v>#REF!</v>
      </c>
      <c r="J5" s="8">
        <f t="shared" si="7"/>
        <v>0</v>
      </c>
      <c r="O5" s="16">
        <v>0</v>
      </c>
      <c r="P5" s="28">
        <v>790</v>
      </c>
      <c r="Q5" s="28">
        <f t="shared" si="8"/>
        <v>658.33333333333337</v>
      </c>
      <c r="R5" s="29">
        <v>13300000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8" t="e">
        <f t="shared" si="4"/>
        <v>#DIV/0!</v>
      </c>
      <c r="G6" s="8" t="e">
        <f t="shared" si="5"/>
        <v>#DIV/0!</v>
      </c>
      <c r="H6" s="12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 s="14">
        <f t="shared" ref="P6:P12" si="10">O6/1.2</f>
        <v>0</v>
      </c>
      <c r="Q6" s="14">
        <f t="shared" si="8"/>
        <v>0</v>
      </c>
      <c r="R6" s="2">
        <v>0</v>
      </c>
      <c r="S6" s="16"/>
      <c r="T6" s="16"/>
    </row>
    <row r="7" spans="1:20" x14ac:dyDescent="0.25">
      <c r="A7" s="4">
        <f t="shared" si="0"/>
        <v>0</v>
      </c>
      <c r="B7" s="4">
        <f t="shared" si="1"/>
        <v>385.08209999999997</v>
      </c>
      <c r="C7" s="4">
        <f t="shared" si="9"/>
        <v>462.09851999999995</v>
      </c>
      <c r="D7" s="4">
        <f t="shared" si="2"/>
        <v>554.51822399999992</v>
      </c>
      <c r="E7" s="5">
        <f t="shared" si="3"/>
        <v>4600000</v>
      </c>
      <c r="F7" s="8">
        <f t="shared" si="4"/>
        <v>11946</v>
      </c>
      <c r="G7" s="8">
        <f t="shared" si="5"/>
        <v>9955</v>
      </c>
      <c r="H7" s="12">
        <f t="shared" si="6"/>
        <v>8295</v>
      </c>
      <c r="I7" s="4" t="e">
        <f>#REF!</f>
        <v>#REF!</v>
      </c>
      <c r="J7" s="4">
        <f t="shared" si="7"/>
        <v>0</v>
      </c>
      <c r="O7">
        <v>0</v>
      </c>
      <c r="P7" s="14">
        <f>42.93*10.764</f>
        <v>462.09851999999995</v>
      </c>
      <c r="Q7" s="14">
        <f t="shared" si="8"/>
        <v>385.08209999999997</v>
      </c>
      <c r="R7" s="2">
        <v>4600000</v>
      </c>
      <c r="S7" s="16"/>
      <c r="T7" s="16"/>
    </row>
    <row r="8" spans="1:20" x14ac:dyDescent="0.25">
      <c r="A8" s="4">
        <f t="shared" si="0"/>
        <v>0</v>
      </c>
      <c r="B8" s="4">
        <f t="shared" si="1"/>
        <v>385.08209999999997</v>
      </c>
      <c r="C8" s="4">
        <f t="shared" si="9"/>
        <v>462.09851999999995</v>
      </c>
      <c r="D8" s="4">
        <f t="shared" si="2"/>
        <v>554.51822399999992</v>
      </c>
      <c r="E8" s="5">
        <f t="shared" si="3"/>
        <v>4500000</v>
      </c>
      <c r="F8" s="8">
        <f t="shared" si="4"/>
        <v>11686</v>
      </c>
      <c r="G8" s="8">
        <f t="shared" si="5"/>
        <v>9738</v>
      </c>
      <c r="H8" s="12">
        <f t="shared" si="6"/>
        <v>8115</v>
      </c>
      <c r="I8" s="4" t="e">
        <f>#REF!</f>
        <v>#REF!</v>
      </c>
      <c r="J8" s="4">
        <f t="shared" si="7"/>
        <v>0</v>
      </c>
      <c r="O8">
        <v>0</v>
      </c>
      <c r="P8" s="14">
        <f>42.93*10.764</f>
        <v>462.09851999999995</v>
      </c>
      <c r="Q8" s="14">
        <f t="shared" si="8"/>
        <v>385.08209999999997</v>
      </c>
      <c r="R8" s="2">
        <v>4500000</v>
      </c>
      <c r="S8" s="16"/>
      <c r="T8" s="16"/>
    </row>
    <row r="9" spans="1:20" x14ac:dyDescent="0.25">
      <c r="A9" s="4">
        <f t="shared" si="0"/>
        <v>0</v>
      </c>
      <c r="B9" s="4">
        <f t="shared" si="1"/>
        <v>528.15359999999998</v>
      </c>
      <c r="C9" s="4">
        <f t="shared" si="9"/>
        <v>633.78431999999998</v>
      </c>
      <c r="D9" s="4">
        <f t="shared" si="2"/>
        <v>760.54118399999993</v>
      </c>
      <c r="E9" s="5">
        <f t="shared" si="3"/>
        <v>5490000</v>
      </c>
      <c r="F9" s="8">
        <f t="shared" si="4"/>
        <v>10395</v>
      </c>
      <c r="G9" s="8">
        <f t="shared" si="5"/>
        <v>8662</v>
      </c>
      <c r="H9" s="12">
        <f t="shared" si="6"/>
        <v>7219</v>
      </c>
      <c r="I9" s="4" t="e">
        <f>#REF!</f>
        <v>#REF!</v>
      </c>
      <c r="J9" s="4">
        <f t="shared" si="7"/>
        <v>0</v>
      </c>
      <c r="O9">
        <v>0</v>
      </c>
      <c r="P9" s="14">
        <f>58.88*10.764</f>
        <v>633.78431999999998</v>
      </c>
      <c r="Q9" s="14">
        <f t="shared" si="8"/>
        <v>528.15359999999998</v>
      </c>
      <c r="R9" s="2">
        <v>5490000</v>
      </c>
      <c r="S9" s="16"/>
      <c r="T9" s="16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8" t="e">
        <f t="shared" si="4"/>
        <v>#DIV/0!</v>
      </c>
      <c r="G10" s="8" t="e">
        <f t="shared" si="5"/>
        <v>#DIV/0!</v>
      </c>
      <c r="H10" s="12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 s="14">
        <f t="shared" si="10"/>
        <v>0</v>
      </c>
      <c r="Q10" s="14">
        <f t="shared" si="8"/>
        <v>0</v>
      </c>
      <c r="R10" s="2">
        <v>0</v>
      </c>
      <c r="S10" s="16"/>
      <c r="T10" s="16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8" t="e">
        <f t="shared" si="4"/>
        <v>#DIV/0!</v>
      </c>
      <c r="G11" s="8" t="e">
        <f t="shared" si="5"/>
        <v>#DIV/0!</v>
      </c>
      <c r="H11" s="12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 s="14">
        <f t="shared" si="10"/>
        <v>0</v>
      </c>
      <c r="Q11" s="14">
        <f t="shared" si="8"/>
        <v>0</v>
      </c>
      <c r="R11" s="2">
        <v>0</v>
      </c>
      <c r="S11" s="16"/>
      <c r="T11" s="16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8" t="e">
        <f t="shared" si="4"/>
        <v>#DIV/0!</v>
      </c>
      <c r="G12" s="8" t="e">
        <f t="shared" si="5"/>
        <v>#DIV/0!</v>
      </c>
      <c r="H12" s="12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 s="14">
        <f t="shared" si="10"/>
        <v>0</v>
      </c>
      <c r="Q12" s="14">
        <f t="shared" si="8"/>
        <v>0</v>
      </c>
      <c r="R12" s="2">
        <v>0</v>
      </c>
      <c r="S12" s="16"/>
      <c r="T12" s="16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8" t="e">
        <f t="shared" si="4"/>
        <v>#DIV/0!</v>
      </c>
      <c r="G13" s="8" t="e">
        <f t="shared" si="5"/>
        <v>#DIV/0!</v>
      </c>
      <c r="H13" s="12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 s="14">
        <f t="shared" ref="P13" si="11">O13/1.2</f>
        <v>0</v>
      </c>
      <c r="Q13" s="14">
        <f t="shared" si="8"/>
        <v>0</v>
      </c>
      <c r="R13" s="2">
        <v>0</v>
      </c>
      <c r="S13" s="16"/>
      <c r="T13" s="16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8" t="e">
        <f t="shared" ref="F14:F15" si="14">ROUND((E14/B14),0)</f>
        <v>#DIV/0!</v>
      </c>
      <c r="G14" s="8" t="e">
        <f t="shared" ref="G14:G15" si="15">ROUND((E14/C14),0)</f>
        <v>#DIV/0!</v>
      </c>
      <c r="H14" s="13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 s="14">
        <f t="shared" ref="P14:P15" si="18">O14/1.2</f>
        <v>0</v>
      </c>
      <c r="Q14" s="14">
        <f t="shared" si="8"/>
        <v>0</v>
      </c>
      <c r="R14" s="2">
        <v>0</v>
      </c>
      <c r="S14" s="16"/>
      <c r="T14" s="16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8" t="e">
        <f t="shared" si="14"/>
        <v>#DIV/0!</v>
      </c>
      <c r="G15" s="4" t="e">
        <f t="shared" si="15"/>
        <v>#DIV/0!</v>
      </c>
      <c r="H15" s="13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 s="14">
        <f t="shared" si="18"/>
        <v>0</v>
      </c>
      <c r="Q15" s="14">
        <f t="shared" ref="Q15" si="19">P15/1.2</f>
        <v>0</v>
      </c>
      <c r="R15" s="2">
        <v>0</v>
      </c>
      <c r="S15" s="16"/>
      <c r="T15" s="16"/>
    </row>
    <row r="17" spans="6:26" x14ac:dyDescent="0.25">
      <c r="F17" t="s">
        <v>17</v>
      </c>
      <c r="G17" t="s">
        <v>23</v>
      </c>
    </row>
    <row r="18" spans="6:26" x14ac:dyDescent="0.25">
      <c r="G18" t="s">
        <v>15</v>
      </c>
      <c r="H18" s="14">
        <v>563</v>
      </c>
    </row>
    <row r="19" spans="6:26" x14ac:dyDescent="0.25">
      <c r="G19" t="s">
        <v>18</v>
      </c>
      <c r="H19" s="14">
        <v>675</v>
      </c>
      <c r="O19" t="s">
        <v>16</v>
      </c>
    </row>
    <row r="20" spans="6:26" x14ac:dyDescent="0.25">
      <c r="G20" t="s">
        <v>21</v>
      </c>
      <c r="H20" s="14">
        <v>13800</v>
      </c>
      <c r="O20" t="s">
        <v>13</v>
      </c>
      <c r="S20" s="9"/>
      <c r="T20" s="9"/>
      <c r="U20" s="9"/>
      <c r="V20" s="9"/>
      <c r="W20" s="9"/>
      <c r="X20" s="9"/>
      <c r="Y20" s="9"/>
      <c r="Z20" s="9"/>
    </row>
    <row r="21" spans="6:26" x14ac:dyDescent="0.25">
      <c r="G21" t="s">
        <v>14</v>
      </c>
      <c r="H21" s="14">
        <f>H20*H19</f>
        <v>9315000</v>
      </c>
      <c r="S21" s="9"/>
      <c r="T21" s="9"/>
      <c r="U21" s="9"/>
      <c r="V21" s="9"/>
      <c r="W21" s="9"/>
      <c r="X21" s="9"/>
      <c r="Y21" s="9"/>
      <c r="Z21" s="9"/>
    </row>
    <row r="22" spans="6:26" x14ac:dyDescent="0.25">
      <c r="G22" s="6"/>
      <c r="H22" s="15"/>
      <c r="S22" s="9"/>
      <c r="T22" s="9"/>
      <c r="U22" s="9"/>
      <c r="V22" s="9"/>
      <c r="W22" s="9"/>
      <c r="X22" s="9"/>
      <c r="Y22" s="9"/>
      <c r="Z22" s="9"/>
    </row>
    <row r="23" spans="6:26" x14ac:dyDescent="0.25">
      <c r="S23" s="9"/>
      <c r="T23" s="9"/>
      <c r="U23" s="9"/>
      <c r="V23" s="9"/>
      <c r="W23" s="9"/>
      <c r="X23" s="9"/>
      <c r="Y23" s="9"/>
      <c r="Z23" s="9"/>
    </row>
    <row r="24" spans="6:26" x14ac:dyDescent="0.25">
      <c r="F24" s="17" t="s">
        <v>20</v>
      </c>
      <c r="G24" s="17"/>
      <c r="H24" s="18"/>
      <c r="I24" s="17" t="s">
        <v>22</v>
      </c>
      <c r="J24" s="17"/>
      <c r="S24" s="9"/>
      <c r="T24" s="9"/>
      <c r="U24" s="9">
        <f>11500</f>
        <v>11500</v>
      </c>
      <c r="V24" s="9"/>
      <c r="W24" s="9"/>
      <c r="X24" s="9"/>
      <c r="Y24" s="9"/>
      <c r="Z24" s="9"/>
    </row>
    <row r="25" spans="6:26" x14ac:dyDescent="0.25">
      <c r="S25" s="9"/>
      <c r="T25" s="9"/>
      <c r="U25" s="9"/>
      <c r="V25" s="9"/>
      <c r="W25" s="9"/>
      <c r="X25" s="9"/>
      <c r="Y25" s="9"/>
      <c r="Z25" s="9"/>
    </row>
    <row r="26" spans="6:26" x14ac:dyDescent="0.25">
      <c r="G26" t="s">
        <v>19</v>
      </c>
      <c r="S26" s="9"/>
      <c r="T26" s="9"/>
      <c r="U26" s="9"/>
      <c r="V26" s="9"/>
      <c r="W26" s="9"/>
      <c r="X26" s="9"/>
      <c r="Y26" s="9"/>
      <c r="Z26" s="9"/>
    </row>
    <row r="27" spans="6:26" x14ac:dyDescent="0.25">
      <c r="S27" s="9"/>
      <c r="T27" s="9"/>
      <c r="U27" s="9"/>
      <c r="V27" s="9"/>
      <c r="W27" s="9"/>
      <c r="X27" s="9"/>
      <c r="Y27" s="9"/>
      <c r="Z27" s="9"/>
    </row>
    <row r="28" spans="6:26" x14ac:dyDescent="0.25">
      <c r="S28" s="9"/>
      <c r="T28" s="9"/>
      <c r="U28" s="9"/>
      <c r="V28" s="9"/>
      <c r="W28" s="9"/>
      <c r="X28" s="9"/>
      <c r="Y28" s="9"/>
      <c r="Z28" s="9"/>
    </row>
    <row r="29" spans="6:26" x14ac:dyDescent="0.25">
      <c r="S29" s="9"/>
      <c r="T29" s="9"/>
      <c r="U29" s="9"/>
      <c r="V29" s="9"/>
      <c r="W29" s="9"/>
      <c r="X29" s="9"/>
      <c r="Y29" s="9"/>
      <c r="Z29" s="9"/>
    </row>
    <row r="30" spans="6:26" x14ac:dyDescent="0.25">
      <c r="S30" s="9"/>
      <c r="T30" s="9"/>
      <c r="U30" s="9"/>
      <c r="V30" s="9"/>
      <c r="W30" s="9"/>
      <c r="X30" s="9"/>
      <c r="Y30" s="9"/>
      <c r="Z30" s="9"/>
    </row>
    <row r="31" spans="6:26" x14ac:dyDescent="0.25">
      <c r="S31" s="9"/>
      <c r="T31" s="9"/>
      <c r="U31" s="9"/>
      <c r="V31" s="9"/>
      <c r="W31" s="9"/>
      <c r="X31" s="9"/>
      <c r="Y31" s="9"/>
      <c r="Z31" s="9"/>
    </row>
    <row r="32" spans="6:26" x14ac:dyDescent="0.25">
      <c r="S32" s="9"/>
      <c r="T32" s="9"/>
      <c r="U32" s="9"/>
      <c r="V32" s="9"/>
      <c r="W32" s="9"/>
      <c r="X32" s="9"/>
      <c r="Y32" s="9"/>
      <c r="Z32" s="9"/>
    </row>
    <row r="33" spans="15:26" x14ac:dyDescent="0.25">
      <c r="S33" s="9"/>
      <c r="T33" s="9"/>
      <c r="U33" s="9"/>
      <c r="V33" s="9"/>
      <c r="W33" s="9"/>
      <c r="X33" s="9"/>
      <c r="Y33" s="9"/>
      <c r="Z33" s="9"/>
    </row>
    <row r="34" spans="15:26" x14ac:dyDescent="0.25">
      <c r="S34" s="9"/>
      <c r="T34" s="9"/>
      <c r="U34" s="9"/>
      <c r="V34" s="9"/>
      <c r="W34" s="9"/>
      <c r="X34" s="9"/>
      <c r="Y34" s="9"/>
      <c r="Z34" s="9"/>
    </row>
    <row r="35" spans="15:26" x14ac:dyDescent="0.25">
      <c r="S35" s="9"/>
      <c r="T35" s="10"/>
      <c r="U35" s="9"/>
      <c r="V35" s="9"/>
      <c r="W35" s="9"/>
      <c r="X35" s="9"/>
      <c r="Y35" s="9"/>
      <c r="Z35" s="9"/>
    </row>
    <row r="36" spans="15:26" x14ac:dyDescent="0.25">
      <c r="S36" s="10"/>
      <c r="T36" s="9"/>
      <c r="U36" s="9"/>
      <c r="V36" s="9"/>
      <c r="W36" s="9"/>
      <c r="X36" s="9"/>
      <c r="Y36" s="9"/>
      <c r="Z36" s="9"/>
    </row>
    <row r="37" spans="15:26" x14ac:dyDescent="0.25">
      <c r="S37" s="9"/>
      <c r="T37" s="9"/>
      <c r="U37" s="9"/>
      <c r="V37" s="9"/>
      <c r="W37" s="9"/>
      <c r="X37" s="9"/>
      <c r="Y37" s="9"/>
      <c r="Z37" s="9"/>
    </row>
    <row r="38" spans="15:26" x14ac:dyDescent="0.25">
      <c r="O38" s="9"/>
      <c r="P38" s="20"/>
      <c r="Q38" s="20"/>
      <c r="R38" s="9"/>
      <c r="S38" s="9"/>
      <c r="T38" s="9"/>
      <c r="U38" s="9"/>
      <c r="V38" s="9"/>
      <c r="W38" s="9"/>
      <c r="X38" s="9"/>
      <c r="Y38" s="9"/>
      <c r="Z38" s="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B3" sqref="B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B17" sqref="B17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Y21" sqref="Y2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B5" sqref="B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Desk-106</cp:lastModifiedBy>
  <cp:lastPrinted>2019-11-05T06:14:02Z</cp:lastPrinted>
  <dcterms:created xsi:type="dcterms:W3CDTF">2018-02-17T10:36:41Z</dcterms:created>
  <dcterms:modified xsi:type="dcterms:W3CDTF">2023-09-21T09:42:21Z</dcterms:modified>
</cp:coreProperties>
</file>