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Cosmos Bank (CB)\Bhayandar (West) Branch\Vandana Vitthal More - Flat\"/>
    </mc:Choice>
  </mc:AlternateContent>
  <xr:revisionPtr revIDLastSave="0" documentId="13_ncr:1_{3617DD02-1B0B-4DDF-B1AA-29E4E4A9756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4" l="1"/>
  <c r="J4" i="4"/>
  <c r="J5" i="4"/>
  <c r="J6" i="4"/>
  <c r="J7" i="4"/>
  <c r="J8" i="4"/>
  <c r="J9" i="4"/>
  <c r="J10" i="4"/>
  <c r="J11" i="4"/>
  <c r="J12" i="4"/>
  <c r="J13" i="4"/>
  <c r="J14" i="4"/>
  <c r="J15" i="4"/>
  <c r="J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2" i="4"/>
  <c r="S2" i="4" l="1"/>
  <c r="S3" i="4"/>
  <c r="S4" i="4"/>
  <c r="S5" i="4"/>
  <c r="S6" i="4"/>
  <c r="R10" i="4" l="1"/>
  <c r="S10" i="4" s="1"/>
  <c r="R9" i="4"/>
  <c r="S9" i="4" s="1"/>
  <c r="R8" i="4"/>
  <c r="S8" i="4" s="1"/>
  <c r="R7" i="4"/>
  <c r="S7" i="4" s="1"/>
  <c r="R13" i="4" l="1"/>
  <c r="S13" i="4" s="1"/>
  <c r="R12" i="4"/>
  <c r="S12" i="4" s="1"/>
  <c r="R11" i="4"/>
  <c r="S11" i="4" s="1"/>
  <c r="L13" i="4" l="1"/>
  <c r="K13" i="4"/>
  <c r="F13" i="4"/>
  <c r="L12" i="4"/>
  <c r="K12" i="4"/>
  <c r="F12" i="4"/>
  <c r="L11" i="4"/>
  <c r="K11" i="4"/>
  <c r="F11" i="4"/>
  <c r="L10" i="4"/>
  <c r="K10" i="4"/>
  <c r="F10" i="4"/>
  <c r="L9" i="4"/>
  <c r="K9" i="4"/>
  <c r="F9" i="4"/>
  <c r="L8" i="4"/>
  <c r="K8" i="4"/>
  <c r="F8" i="4"/>
  <c r="L7" i="4"/>
  <c r="K7" i="4"/>
  <c r="F7" i="4"/>
  <c r="L6" i="4"/>
  <c r="K6" i="4"/>
  <c r="F6" i="4"/>
  <c r="L5" i="4"/>
  <c r="K5" i="4"/>
  <c r="F5" i="4"/>
  <c r="L4" i="4"/>
  <c r="K4" i="4"/>
  <c r="F4" i="4"/>
  <c r="L3" i="4"/>
  <c r="K3" i="4"/>
  <c r="F3" i="4"/>
  <c r="L2" i="4"/>
  <c r="K2" i="4"/>
  <c r="F2" i="4"/>
  <c r="R15" i="4" l="1"/>
  <c r="S15" i="4" s="1"/>
  <c r="L15" i="4"/>
  <c r="K15" i="4"/>
  <c r="F15" i="4"/>
  <c r="A15" i="4"/>
  <c r="R14" i="4"/>
  <c r="S14" i="4" s="1"/>
  <c r="L14" i="4"/>
  <c r="K14" i="4"/>
  <c r="F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H5" i="4" l="1"/>
  <c r="G8" i="4"/>
  <c r="G9" i="4"/>
  <c r="G10" i="4"/>
  <c r="G11" i="4"/>
  <c r="G12" i="4"/>
  <c r="G3" i="4"/>
  <c r="G4" i="4"/>
  <c r="G5" i="4"/>
  <c r="G6" i="4"/>
  <c r="G2" i="4"/>
  <c r="B13" i="4"/>
  <c r="C13" i="4" s="1"/>
  <c r="B14" i="4"/>
  <c r="C14" i="4" s="1"/>
  <c r="B15" i="4"/>
  <c r="C15" i="4" s="1"/>
  <c r="B7" i="4"/>
  <c r="C7" i="4" s="1"/>
  <c r="G14" i="4" l="1"/>
  <c r="G13" i="4"/>
  <c r="D5" i="4"/>
  <c r="I5" i="4" s="1"/>
  <c r="D10" i="4"/>
  <c r="I10" i="4" s="1"/>
  <c r="H10" i="4"/>
  <c r="D9" i="4"/>
  <c r="I9" i="4" s="1"/>
  <c r="H9" i="4"/>
  <c r="D12" i="4"/>
  <c r="I12" i="4" s="1"/>
  <c r="H12" i="4"/>
  <c r="G7" i="4"/>
  <c r="D3" i="4"/>
  <c r="I3" i="4" s="1"/>
  <c r="H3" i="4"/>
  <c r="D11" i="4"/>
  <c r="I11" i="4" s="1"/>
  <c r="H11" i="4"/>
  <c r="D2" i="4"/>
  <c r="I2" i="4" s="1"/>
  <c r="H2" i="4"/>
  <c r="D4" i="4"/>
  <c r="I4" i="4" s="1"/>
  <c r="H4" i="4"/>
  <c r="D6" i="4"/>
  <c r="I6" i="4" s="1"/>
  <c r="H6" i="4"/>
  <c r="D8" i="4"/>
  <c r="I8" i="4" s="1"/>
  <c r="H8" i="4"/>
  <c r="D15" i="4"/>
  <c r="I15" i="4" s="1"/>
  <c r="H15" i="4"/>
  <c r="G15" i="4"/>
  <c r="D14" i="4"/>
  <c r="I14" i="4" s="1"/>
  <c r="H14" i="4"/>
  <c r="D13" i="4" l="1"/>
  <c r="I13" i="4" s="1"/>
  <c r="H13" i="4"/>
  <c r="D7" i="4"/>
  <c r="I7" i="4" s="1"/>
  <c r="H7" i="4"/>
</calcChain>
</file>

<file path=xl/sharedStrings.xml><?xml version="1.0" encoding="utf-8"?>
<sst xmlns="http://schemas.openxmlformats.org/spreadsheetml/2006/main" count="26" uniqueCount="19">
  <si>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</si>
  <si>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</si>
  <si>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</si>
  <si>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</si>
  <si>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</si>
  <si>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</si>
  <si>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</si>
  <si>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</si>
  <si>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</si>
  <si>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</si>
  <si>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</si>
  <si>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</si>
  <si>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</si>
  <si>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2BHK</t>
  </si>
  <si>
    <t>1BHK</t>
  </si>
  <si>
    <t>Com</t>
  </si>
  <si>
    <t>IGR</t>
  </si>
  <si>
    <t>Saleable area (40 + 05%)</t>
  </si>
  <si>
    <t>Rate on Saleable area (40 + 05%)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</si>
</sst>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567610</xdr:colOff>
      <xdr:row>47</xdr:row>
      <xdr:rowOff>134581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5E3C51-DAC9-4D04-BBB2-B0505FA02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78810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87779</xdr:colOff>
      <xdr:row>45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5F7EDC-328D-4C85-9CB0-2DDF061F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18179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DD5680-7343-4458-AC6D-7E3ED356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402573</xdr:colOff>
      <xdr:row>38</xdr:row>
      <xdr:rowOff>96227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245A92-E2D1-466B-BC87-4C89719E0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0973" cy="7001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507363</xdr:colOff>
      <xdr:row>37</xdr:row>
      <xdr:rowOff>67668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7B02CA-A43D-404F-BDBA-CEACB9340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85763" cy="7116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34</xdr:col>
      <xdr:colOff>459731</xdr:colOff>
      <xdr:row>39</xdr:row>
      <xdr:rowOff>1037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0382F4-4119-4AC9-8948-D882064D5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18138131" cy="7430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6"/>
  <sheetViews>
    <sheetView tabSelected="1" zoomScale="115" zoomScaleNormal="115" workbookViewId="0">
      <selection activeCell="L19" sqref="L19"/>
    </sheetView>
  </sheetViews>
  <sheetFormatPr defaultRowHeight="15" x14ac:dyDescent="0.25"/>
  <cols>
    <col min="1" max="1" width="4.28515625" customWidth="1"/>
    <col min="2" max="2" width="11.140625" bestFit="1" customWidth="1"/>
    <col min="3" max="5" width="12.5703125" customWidth="1"/>
    <col min="6" max="6" width="15.42578125" customWidth="1"/>
    <col min="7" max="7" width="7.7109375" customWidth="1"/>
    <col min="8" max="8" width="9.85546875" customWidth="1"/>
    <col min="9" max="10" width="10.85546875" customWidth="1"/>
    <col min="11" max="11" width="11.85546875" customWidth="1"/>
    <col min="12" max="12" width="9.85546875" customWidth="1"/>
    <col min="13" max="15" width="9.140625" hidden="1" customWidth="1"/>
    <col min="16" max="16" width="5" customWidth="1"/>
    <col min="17" max="17" width="10.5703125" customWidth="1"/>
    <col min="18" max="18" width="8.28515625" customWidth="1"/>
    <col min="19" max="19" width="10.7109375" customWidth="1"/>
    <col min="20" max="20" width="16" customWidth="1"/>
    <col min="21" max="21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17</v>
      </c>
      <c r="F1" s="3" t="s">
        <v>1</v>
      </c>
      <c r="G1" s="8" t="s">
        <v>8</v>
      </c>
      <c r="H1" s="8" t="s">
        <v>11</v>
      </c>
      <c r="I1" s="8" t="s">
        <v>12</v>
      </c>
      <c r="J1" s="8" t="s">
        <v>18</v>
      </c>
      <c r="K1" s="3" t="s">
        <v>2</v>
      </c>
      <c r="L1" s="3" t="s">
        <v>3</v>
      </c>
      <c r="P1" s="1" t="s">
        <v>7</v>
      </c>
      <c r="Q1" s="1" t="s">
        <v>4</v>
      </c>
      <c r="R1" s="1" t="s">
        <v>5</v>
      </c>
      <c r="S1" s="1" t="s">
        <v>6</v>
      </c>
      <c r="T1" s="1" t="s">
        <v>1</v>
      </c>
      <c r="U1" s="1" t="s">
        <v>3</v>
      </c>
    </row>
    <row r="2" spans="1:23" x14ac:dyDescent="0.25">
      <c r="A2" s="4">
        <f t="shared" ref="A2:A15" si="0">P2</f>
        <v>0</v>
      </c>
      <c r="B2" s="4">
        <f t="shared" ref="B2:B15" si="1">S2</f>
        <v>516.66666666666674</v>
      </c>
      <c r="C2" s="4">
        <f>B2*1.2</f>
        <v>620.00000000000011</v>
      </c>
      <c r="D2" s="4">
        <f t="shared" ref="D2:D13" si="2">C2*1.2</f>
        <v>744.00000000000011</v>
      </c>
      <c r="E2" s="4">
        <f>D2*1.05</f>
        <v>781.20000000000016</v>
      </c>
      <c r="F2" s="5">
        <f t="shared" ref="F2:F13" si="3">T2</f>
        <v>6400000</v>
      </c>
      <c r="G2" s="9">
        <f t="shared" ref="G2:G13" si="4">ROUND((F2/B2),0)</f>
        <v>12387</v>
      </c>
      <c r="H2" s="9">
        <f t="shared" ref="H2:H13" si="5">ROUND((F2/C2),0)</f>
        <v>10323</v>
      </c>
      <c r="I2" s="9">
        <f t="shared" ref="I2:I13" si="6">ROUND((F2/D2),0)</f>
        <v>8602</v>
      </c>
      <c r="J2" s="9">
        <f>ROUND((F2/E2),0)</f>
        <v>8193</v>
      </c>
      <c r="K2" s="4" t="e">
        <f>#REF!</f>
        <v>#REF!</v>
      </c>
      <c r="L2" s="4" t="str">
        <f t="shared" ref="L2:L13" si="7">U2</f>
        <v>Com</v>
      </c>
      <c r="Q2">
        <v>0</v>
      </c>
      <c r="R2">
        <v>620</v>
      </c>
      <c r="S2">
        <f t="shared" ref="S2" si="8">R2/1.2</f>
        <v>516.66666666666674</v>
      </c>
      <c r="T2" s="2">
        <v>6400000</v>
      </c>
      <c r="U2" s="7" t="s">
        <v>15</v>
      </c>
      <c r="V2" s="7"/>
      <c r="W2" t="s">
        <v>13</v>
      </c>
    </row>
    <row r="3" spans="1:23" x14ac:dyDescent="0.25">
      <c r="A3" s="4">
        <f t="shared" si="0"/>
        <v>0</v>
      </c>
      <c r="B3" s="4">
        <f t="shared" si="1"/>
        <v>487.5</v>
      </c>
      <c r="C3" s="4">
        <f t="shared" ref="C3:C15" si="9">B3*1.2</f>
        <v>585</v>
      </c>
      <c r="D3" s="4">
        <f t="shared" si="2"/>
        <v>702</v>
      </c>
      <c r="E3" s="4">
        <f t="shared" ref="E3:E15" si="10">D3*1.05</f>
        <v>737.1</v>
      </c>
      <c r="F3" s="5">
        <f t="shared" si="3"/>
        <v>7000000</v>
      </c>
      <c r="G3" s="9">
        <f t="shared" si="4"/>
        <v>14359</v>
      </c>
      <c r="H3" s="9">
        <f t="shared" si="5"/>
        <v>11966</v>
      </c>
      <c r="I3" s="9">
        <f t="shared" si="6"/>
        <v>9972</v>
      </c>
      <c r="J3" s="9">
        <f t="shared" ref="J3:J15" si="11">ROUND((F3/E3),0)</f>
        <v>9497</v>
      </c>
      <c r="K3" s="4" t="e">
        <f>#REF!</f>
        <v>#REF!</v>
      </c>
      <c r="L3" s="4" t="str">
        <f t="shared" si="7"/>
        <v>Com</v>
      </c>
      <c r="Q3">
        <v>0</v>
      </c>
      <c r="R3">
        <v>585</v>
      </c>
      <c r="S3">
        <f t="shared" ref="S3" si="12">R3/1.2</f>
        <v>487.5</v>
      </c>
      <c r="T3" s="2">
        <v>7000000</v>
      </c>
      <c r="U3" s="7" t="s">
        <v>15</v>
      </c>
      <c r="V3" s="7"/>
      <c r="W3" t="s">
        <v>14</v>
      </c>
    </row>
    <row r="4" spans="1:23" x14ac:dyDescent="0.25">
      <c r="A4" s="4">
        <f t="shared" si="0"/>
        <v>0</v>
      </c>
      <c r="B4" s="4">
        <f t="shared" si="1"/>
        <v>666.66666666666674</v>
      </c>
      <c r="C4" s="4">
        <f t="shared" si="9"/>
        <v>800.00000000000011</v>
      </c>
      <c r="D4" s="4">
        <f t="shared" si="2"/>
        <v>960.00000000000011</v>
      </c>
      <c r="E4" s="4">
        <f t="shared" si="10"/>
        <v>1008.0000000000001</v>
      </c>
      <c r="F4" s="5">
        <f t="shared" si="3"/>
        <v>9200000</v>
      </c>
      <c r="G4" s="9">
        <f t="shared" si="4"/>
        <v>13800</v>
      </c>
      <c r="H4" s="9">
        <f t="shared" si="5"/>
        <v>11500</v>
      </c>
      <c r="I4" s="9">
        <f t="shared" si="6"/>
        <v>9583</v>
      </c>
      <c r="J4" s="9">
        <f t="shared" si="11"/>
        <v>9127</v>
      </c>
      <c r="K4" s="4" t="e">
        <f>#REF!</f>
        <v>#REF!</v>
      </c>
      <c r="L4" s="4" t="str">
        <f t="shared" si="7"/>
        <v>Com</v>
      </c>
      <c r="Q4">
        <v>0</v>
      </c>
      <c r="R4">
        <v>800</v>
      </c>
      <c r="S4">
        <f t="shared" ref="S4" si="13">R4/1.2</f>
        <v>666.66666666666674</v>
      </c>
      <c r="T4" s="2">
        <v>9200000</v>
      </c>
      <c r="U4" s="7" t="s">
        <v>15</v>
      </c>
      <c r="V4" s="7"/>
      <c r="W4" t="s">
        <v>13</v>
      </c>
    </row>
    <row r="5" spans="1:23" x14ac:dyDescent="0.25">
      <c r="A5" s="4">
        <f t="shared" si="0"/>
        <v>0</v>
      </c>
      <c r="B5" s="4">
        <f t="shared" si="1"/>
        <v>279.16666666666669</v>
      </c>
      <c r="C5" s="4">
        <f t="shared" si="9"/>
        <v>335</v>
      </c>
      <c r="D5" s="4">
        <f t="shared" si="2"/>
        <v>402</v>
      </c>
      <c r="E5" s="4">
        <f t="shared" si="10"/>
        <v>422.1</v>
      </c>
      <c r="F5" s="5">
        <f t="shared" si="3"/>
        <v>1851000</v>
      </c>
      <c r="G5" s="9">
        <f t="shared" si="4"/>
        <v>6630</v>
      </c>
      <c r="H5" s="9">
        <f t="shared" si="5"/>
        <v>5525</v>
      </c>
      <c r="I5" s="9">
        <f t="shared" si="6"/>
        <v>4604</v>
      </c>
      <c r="J5" s="9">
        <f t="shared" si="11"/>
        <v>4385</v>
      </c>
      <c r="K5" s="4" t="e">
        <f>#REF!</f>
        <v>#REF!</v>
      </c>
      <c r="L5" s="4" t="str">
        <f t="shared" si="7"/>
        <v>IGR</v>
      </c>
      <c r="Q5">
        <v>0</v>
      </c>
      <c r="R5">
        <v>335</v>
      </c>
      <c r="S5">
        <f t="shared" ref="S5" si="14">R5/1.2</f>
        <v>279.16666666666669</v>
      </c>
      <c r="T5" s="2">
        <v>1851000</v>
      </c>
      <c r="U5" s="7" t="s">
        <v>16</v>
      </c>
      <c r="V5" s="7"/>
    </row>
    <row r="6" spans="1:23" x14ac:dyDescent="0.25">
      <c r="A6" s="4">
        <f t="shared" si="0"/>
        <v>0</v>
      </c>
      <c r="B6" s="4">
        <f t="shared" si="1"/>
        <v>458.33333333333337</v>
      </c>
      <c r="C6" s="4">
        <f t="shared" si="9"/>
        <v>550</v>
      </c>
      <c r="D6" s="4">
        <f t="shared" si="2"/>
        <v>660</v>
      </c>
      <c r="E6" s="4">
        <f t="shared" si="10"/>
        <v>693</v>
      </c>
      <c r="F6" s="5">
        <f t="shared" si="3"/>
        <v>3520000</v>
      </c>
      <c r="G6" s="9">
        <f t="shared" si="4"/>
        <v>7680</v>
      </c>
      <c r="H6" s="9">
        <f t="shared" si="5"/>
        <v>6400</v>
      </c>
      <c r="I6" s="9">
        <f t="shared" si="6"/>
        <v>5333</v>
      </c>
      <c r="J6" s="9">
        <f t="shared" si="11"/>
        <v>5079</v>
      </c>
      <c r="K6" s="4" t="e">
        <f>#REF!</f>
        <v>#REF!</v>
      </c>
      <c r="L6" s="4" t="str">
        <f t="shared" si="7"/>
        <v>IGR</v>
      </c>
      <c r="Q6">
        <v>0</v>
      </c>
      <c r="R6">
        <v>550</v>
      </c>
      <c r="S6">
        <f t="shared" ref="S6" si="15">R6/1.2</f>
        <v>458.33333333333337</v>
      </c>
      <c r="T6" s="2">
        <v>3520000</v>
      </c>
      <c r="U6" s="7" t="s">
        <v>16</v>
      </c>
      <c r="V6" s="7"/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4">
        <f t="shared" si="10"/>
        <v>0</v>
      </c>
      <c r="F7" s="5">
        <f t="shared" si="3"/>
        <v>0</v>
      </c>
      <c r="G7" s="9" t="e">
        <f t="shared" si="4"/>
        <v>#DIV/0!</v>
      </c>
      <c r="H7" s="9" t="e">
        <f t="shared" si="5"/>
        <v>#DIV/0!</v>
      </c>
      <c r="I7" s="9" t="e">
        <f t="shared" si="6"/>
        <v>#DIV/0!</v>
      </c>
      <c r="J7" s="9" t="e">
        <f t="shared" si="11"/>
        <v>#DIV/0!</v>
      </c>
      <c r="K7" s="4" t="e">
        <f>#REF!</f>
        <v>#REF!</v>
      </c>
      <c r="L7" s="4">
        <f t="shared" si="7"/>
        <v>0</v>
      </c>
      <c r="Q7">
        <v>0</v>
      </c>
      <c r="R7">
        <f t="shared" ref="R7:R10" si="16">Q7/1.2</f>
        <v>0</v>
      </c>
      <c r="S7">
        <f t="shared" ref="S7" si="17">R7/1.2</f>
        <v>0</v>
      </c>
      <c r="T7" s="2">
        <v>0</v>
      </c>
      <c r="U7" s="7"/>
      <c r="V7" s="7"/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4">
        <f t="shared" si="10"/>
        <v>0</v>
      </c>
      <c r="F8" s="5">
        <f t="shared" si="3"/>
        <v>0</v>
      </c>
      <c r="G8" s="9" t="e">
        <f t="shared" si="4"/>
        <v>#DIV/0!</v>
      </c>
      <c r="H8" s="9" t="e">
        <f t="shared" si="5"/>
        <v>#DIV/0!</v>
      </c>
      <c r="I8" s="9" t="e">
        <f t="shared" si="6"/>
        <v>#DIV/0!</v>
      </c>
      <c r="J8" s="9" t="e">
        <f t="shared" si="11"/>
        <v>#DIV/0!</v>
      </c>
      <c r="K8" s="4" t="e">
        <f>#REF!</f>
        <v>#REF!</v>
      </c>
      <c r="L8" s="4">
        <f t="shared" si="7"/>
        <v>0</v>
      </c>
      <c r="Q8">
        <v>0</v>
      </c>
      <c r="R8">
        <f t="shared" si="16"/>
        <v>0</v>
      </c>
      <c r="S8">
        <f t="shared" ref="S8:S10" si="18">R8/1.2</f>
        <v>0</v>
      </c>
      <c r="T8" s="2">
        <v>0</v>
      </c>
      <c r="U8" s="7"/>
      <c r="V8" s="7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4">
        <f t="shared" si="10"/>
        <v>0</v>
      </c>
      <c r="F9" s="5">
        <f t="shared" si="3"/>
        <v>0</v>
      </c>
      <c r="G9" s="9" t="e">
        <f t="shared" si="4"/>
        <v>#DIV/0!</v>
      </c>
      <c r="H9" s="9" t="e">
        <f t="shared" si="5"/>
        <v>#DIV/0!</v>
      </c>
      <c r="I9" s="9" t="e">
        <f t="shared" si="6"/>
        <v>#DIV/0!</v>
      </c>
      <c r="J9" s="9" t="e">
        <f t="shared" si="11"/>
        <v>#DIV/0!</v>
      </c>
      <c r="K9" s="4" t="e">
        <f>#REF!</f>
        <v>#REF!</v>
      </c>
      <c r="L9" s="4">
        <f t="shared" si="7"/>
        <v>0</v>
      </c>
      <c r="Q9">
        <v>0</v>
      </c>
      <c r="R9">
        <f t="shared" si="16"/>
        <v>0</v>
      </c>
      <c r="S9">
        <f t="shared" si="18"/>
        <v>0</v>
      </c>
      <c r="T9" s="2">
        <v>0</v>
      </c>
      <c r="U9" s="7"/>
      <c r="V9" s="7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4">
        <f t="shared" si="10"/>
        <v>0</v>
      </c>
      <c r="F10" s="5">
        <f t="shared" si="3"/>
        <v>0</v>
      </c>
      <c r="G10" s="9" t="e">
        <f t="shared" si="4"/>
        <v>#DIV/0!</v>
      </c>
      <c r="H10" s="9" t="e">
        <f t="shared" si="5"/>
        <v>#DIV/0!</v>
      </c>
      <c r="I10" s="9" t="e">
        <f t="shared" si="6"/>
        <v>#DIV/0!</v>
      </c>
      <c r="J10" s="9" t="e">
        <f t="shared" si="11"/>
        <v>#DIV/0!</v>
      </c>
      <c r="K10" s="4" t="e">
        <f>#REF!</f>
        <v>#REF!</v>
      </c>
      <c r="L10" s="4">
        <f t="shared" si="7"/>
        <v>0</v>
      </c>
      <c r="Q10">
        <v>0</v>
      </c>
      <c r="R10">
        <f t="shared" si="16"/>
        <v>0</v>
      </c>
      <c r="S10">
        <f t="shared" si="18"/>
        <v>0</v>
      </c>
      <c r="T10" s="2">
        <v>0</v>
      </c>
      <c r="U10" s="7"/>
      <c r="V10" s="7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4">
        <f t="shared" si="10"/>
        <v>0</v>
      </c>
      <c r="F11" s="5">
        <f t="shared" si="3"/>
        <v>0</v>
      </c>
      <c r="G11" s="9" t="e">
        <f t="shared" si="4"/>
        <v>#DIV/0!</v>
      </c>
      <c r="H11" s="9" t="e">
        <f t="shared" si="5"/>
        <v>#DIV/0!</v>
      </c>
      <c r="I11" s="4" t="e">
        <f t="shared" si="6"/>
        <v>#DIV/0!</v>
      </c>
      <c r="J11" s="9" t="e">
        <f t="shared" si="11"/>
        <v>#DIV/0!</v>
      </c>
      <c r="K11" s="4" t="e">
        <f>#REF!</f>
        <v>#REF!</v>
      </c>
      <c r="L11" s="4">
        <f t="shared" si="7"/>
        <v>0</v>
      </c>
      <c r="Q11">
        <v>0</v>
      </c>
      <c r="R11">
        <f t="shared" ref="R11:R13" si="19">Q11/1.2</f>
        <v>0</v>
      </c>
      <c r="S11">
        <f t="shared" ref="S11:S13" si="20">R11/1.2</f>
        <v>0</v>
      </c>
      <c r="T11" s="2">
        <v>0</v>
      </c>
      <c r="U11" s="7"/>
      <c r="V11" s="7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4">
        <f t="shared" si="10"/>
        <v>0</v>
      </c>
      <c r="F12" s="5">
        <f t="shared" si="3"/>
        <v>0</v>
      </c>
      <c r="G12" s="9" t="e">
        <f t="shared" si="4"/>
        <v>#DIV/0!</v>
      </c>
      <c r="H12" s="9" t="e">
        <f t="shared" si="5"/>
        <v>#DIV/0!</v>
      </c>
      <c r="I12" s="4" t="e">
        <f t="shared" si="6"/>
        <v>#DIV/0!</v>
      </c>
      <c r="J12" s="9" t="e">
        <f t="shared" si="11"/>
        <v>#DIV/0!</v>
      </c>
      <c r="K12" s="4" t="e">
        <f>#REF!</f>
        <v>#REF!</v>
      </c>
      <c r="L12" s="4">
        <f t="shared" si="7"/>
        <v>0</v>
      </c>
      <c r="Q12">
        <v>0</v>
      </c>
      <c r="R12">
        <f t="shared" si="19"/>
        <v>0</v>
      </c>
      <c r="S12">
        <f t="shared" si="20"/>
        <v>0</v>
      </c>
      <c r="T12" s="2">
        <v>0</v>
      </c>
      <c r="U12" s="7"/>
      <c r="V12" s="7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4">
        <f t="shared" si="10"/>
        <v>0</v>
      </c>
      <c r="F13" s="5">
        <f t="shared" si="3"/>
        <v>0</v>
      </c>
      <c r="G13" s="9" t="e">
        <f t="shared" si="4"/>
        <v>#DIV/0!</v>
      </c>
      <c r="H13" s="9" t="e">
        <f t="shared" si="5"/>
        <v>#DIV/0!</v>
      </c>
      <c r="I13" s="4" t="e">
        <f t="shared" si="6"/>
        <v>#DIV/0!</v>
      </c>
      <c r="J13" s="9" t="e">
        <f t="shared" si="11"/>
        <v>#DIV/0!</v>
      </c>
      <c r="K13" s="4" t="e">
        <f>#REF!</f>
        <v>#REF!</v>
      </c>
      <c r="L13" s="4">
        <f t="shared" si="7"/>
        <v>0</v>
      </c>
      <c r="Q13">
        <v>0</v>
      </c>
      <c r="R13">
        <f t="shared" si="19"/>
        <v>0</v>
      </c>
      <c r="S13">
        <f t="shared" si="20"/>
        <v>0</v>
      </c>
      <c r="T13" s="2">
        <v>0</v>
      </c>
      <c r="U13" s="7"/>
      <c r="V13" s="7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21">C14*1.2</f>
        <v>0</v>
      </c>
      <c r="E14" s="4">
        <f t="shared" si="10"/>
        <v>0</v>
      </c>
      <c r="F14" s="5">
        <f t="shared" ref="F14:F15" si="22">T14</f>
        <v>0</v>
      </c>
      <c r="G14" s="9" t="e">
        <f t="shared" ref="G14:G15" si="23">ROUND((F14/B14),0)</f>
        <v>#DIV/0!</v>
      </c>
      <c r="H14" s="9" t="e">
        <f t="shared" ref="H14:H15" si="24">ROUND((F14/C14),0)</f>
        <v>#DIV/0!</v>
      </c>
      <c r="I14" s="4" t="e">
        <f t="shared" ref="I14:I15" si="25">ROUND((F14/D14),0)</f>
        <v>#DIV/0!</v>
      </c>
      <c r="J14" s="9" t="e">
        <f t="shared" si="11"/>
        <v>#DIV/0!</v>
      </c>
      <c r="K14" s="4" t="e">
        <f>#REF!</f>
        <v>#REF!</v>
      </c>
      <c r="L14" s="4">
        <f t="shared" ref="L14:L15" si="26">U14</f>
        <v>0</v>
      </c>
      <c r="Q14">
        <v>0</v>
      </c>
      <c r="R14">
        <f t="shared" ref="R14:R15" si="27">Q14/1.2</f>
        <v>0</v>
      </c>
      <c r="S14">
        <f t="shared" ref="S14:S15" si="28">R14/1.2</f>
        <v>0</v>
      </c>
      <c r="T14" s="2">
        <v>0</v>
      </c>
      <c r="U14" s="7"/>
      <c r="V14" s="7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21"/>
        <v>0</v>
      </c>
      <c r="E15" s="4">
        <f t="shared" si="10"/>
        <v>0</v>
      </c>
      <c r="F15" s="5">
        <f t="shared" si="22"/>
        <v>0</v>
      </c>
      <c r="G15" s="9" t="e">
        <f t="shared" si="23"/>
        <v>#DIV/0!</v>
      </c>
      <c r="H15" s="4" t="e">
        <f t="shared" si="24"/>
        <v>#DIV/0!</v>
      </c>
      <c r="I15" s="4" t="e">
        <f t="shared" si="25"/>
        <v>#DIV/0!</v>
      </c>
      <c r="J15" s="9" t="e">
        <f t="shared" si="11"/>
        <v>#DIV/0!</v>
      </c>
      <c r="K15" s="4" t="e">
        <f>#REF!</f>
        <v>#REF!</v>
      </c>
      <c r="L15" s="4">
        <f t="shared" si="26"/>
        <v>0</v>
      </c>
      <c r="Q15">
        <v>0</v>
      </c>
      <c r="R15">
        <f t="shared" si="27"/>
        <v>0</v>
      </c>
      <c r="S15">
        <f t="shared" si="28"/>
        <v>0</v>
      </c>
      <c r="T15" s="2">
        <v>0</v>
      </c>
      <c r="U15" s="7"/>
      <c r="V15" s="7"/>
    </row>
    <row r="23" spans="18:26" x14ac:dyDescent="0.25">
      <c r="R23" s="7"/>
      <c r="S23" s="7"/>
      <c r="T23" s="7"/>
      <c r="U23" s="7"/>
      <c r="V23" s="7"/>
      <c r="W23" s="7"/>
      <c r="X23" s="7"/>
      <c r="Y23" s="7"/>
      <c r="Z23" s="7"/>
    </row>
    <row r="24" spans="18:26" x14ac:dyDescent="0.25">
      <c r="R24" s="7"/>
      <c r="S24" s="7"/>
      <c r="T24" s="10"/>
      <c r="U24" s="7"/>
      <c r="V24" s="7"/>
      <c r="W24" s="7"/>
      <c r="X24" s="7"/>
      <c r="Y24" s="7"/>
      <c r="Z24" s="7"/>
    </row>
    <row r="25" spans="18:26" x14ac:dyDescent="0.25">
      <c r="R25" s="7"/>
      <c r="S25" s="11"/>
      <c r="T25" s="11"/>
      <c r="U25" s="7"/>
      <c r="V25" s="11"/>
      <c r="W25" s="11"/>
      <c r="X25" s="7"/>
      <c r="Y25" s="7"/>
      <c r="Z25" s="7"/>
    </row>
    <row r="26" spans="18:26" x14ac:dyDescent="0.25">
      <c r="R26" s="7"/>
      <c r="S26" s="7"/>
      <c r="T26" s="7"/>
      <c r="U26" s="7"/>
      <c r="V26" s="7"/>
      <c r="W26" s="7"/>
      <c r="X26" s="7"/>
      <c r="Y26" s="7"/>
      <c r="Z26" s="7"/>
    </row>
    <row r="27" spans="18:26" x14ac:dyDescent="0.25">
      <c r="R27" s="7"/>
      <c r="S27" s="7"/>
      <c r="T27" s="7"/>
      <c r="U27" s="7"/>
      <c r="V27" s="7"/>
      <c r="W27" s="7"/>
      <c r="X27" s="7"/>
      <c r="Y27" s="7"/>
      <c r="Z27" s="7"/>
    </row>
    <row r="28" spans="18:26" x14ac:dyDescent="0.25">
      <c r="R28" s="7"/>
      <c r="S28" s="7"/>
      <c r="T28" s="12"/>
      <c r="U28" s="7"/>
      <c r="V28" s="12"/>
      <c r="W28" s="12"/>
      <c r="X28" s="7"/>
      <c r="Y28" s="7"/>
      <c r="Z28" s="7"/>
    </row>
    <row r="29" spans="18:26" x14ac:dyDescent="0.25">
      <c r="R29" s="7"/>
      <c r="S29" s="7"/>
      <c r="T29" s="7"/>
      <c r="U29" s="7"/>
      <c r="V29" s="7"/>
      <c r="W29" s="7"/>
      <c r="X29" s="7"/>
      <c r="Y29" s="7"/>
      <c r="Z29" s="7"/>
    </row>
    <row r="30" spans="18:26" x14ac:dyDescent="0.25">
      <c r="R30" s="7"/>
      <c r="S30" s="7"/>
      <c r="T30" s="7"/>
      <c r="U30" s="7"/>
      <c r="V30" s="7"/>
      <c r="W30" s="7"/>
      <c r="X30" s="7"/>
      <c r="Y30" s="7"/>
      <c r="Z30" s="7"/>
    </row>
    <row r="31" spans="18:26" x14ac:dyDescent="0.25">
      <c r="R31" s="7"/>
      <c r="S31" s="7"/>
      <c r="T31" s="7"/>
      <c r="U31" s="7"/>
      <c r="V31" s="7"/>
      <c r="W31" s="7"/>
      <c r="X31" s="7"/>
      <c r="Y31" s="7"/>
      <c r="Z31" s="7"/>
    </row>
    <row r="32" spans="18:26" x14ac:dyDescent="0.25">
      <c r="R32" s="7"/>
      <c r="S32" s="7"/>
      <c r="T32" s="7"/>
      <c r="U32" s="12"/>
      <c r="V32" s="7"/>
      <c r="W32" s="7"/>
      <c r="X32" s="7"/>
      <c r="Y32" s="7"/>
      <c r="Z32" s="7"/>
    </row>
    <row r="33" spans="18:26" x14ac:dyDescent="0.25">
      <c r="R33" s="7"/>
      <c r="S33" s="7"/>
      <c r="T33" s="7"/>
      <c r="U33" s="12"/>
      <c r="V33" s="7"/>
      <c r="W33" s="7"/>
      <c r="X33" s="7"/>
      <c r="Y33" s="7"/>
      <c r="Z33" s="7"/>
    </row>
    <row r="34" spans="18:26" x14ac:dyDescent="0.25">
      <c r="R34" s="7"/>
      <c r="S34" s="7"/>
      <c r="T34" s="7"/>
      <c r="U34" s="7"/>
      <c r="V34" s="7"/>
      <c r="W34" s="7"/>
      <c r="X34" s="7"/>
      <c r="Y34" s="7"/>
      <c r="Z34" s="7"/>
    </row>
    <row r="35" spans="18:26" x14ac:dyDescent="0.25">
      <c r="R35" s="7"/>
      <c r="S35" s="7"/>
      <c r="T35" s="7"/>
      <c r="U35" s="7"/>
      <c r="V35" s="12"/>
      <c r="W35" s="7"/>
      <c r="X35" s="7"/>
      <c r="Y35" s="7"/>
      <c r="Z35" s="7"/>
    </row>
    <row r="36" spans="18:26" x14ac:dyDescent="0.25">
      <c r="R36" s="7"/>
      <c r="S36" s="7"/>
      <c r="T36" s="7"/>
      <c r="U36" s="12"/>
      <c r="V36" s="7"/>
      <c r="W36" s="7"/>
      <c r="X36" s="7"/>
      <c r="Y36" s="7"/>
      <c r="Z36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55" zoomScaleNormal="55" workbookViewId="0"/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1" sqref="F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2023-09-16T08:07:33Z</dcterms:modified>
</cp:coreProperties>
</file>