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dnya\2023\September\Vandana More\"/>
    </mc:Choice>
  </mc:AlternateContent>
  <xr:revisionPtr revIDLastSave="0" documentId="8_{1E0631BD-D566-4B7E-9727-218D309B92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reciation" sheetId="12" r:id="rId1"/>
    <sheet name="Cal." sheetId="11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C5" i="12" s="1"/>
  <c r="C14" i="12" l="1"/>
  <c r="P11" i="12" l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10" i="12"/>
  <c r="D8" i="12" l="1"/>
  <c r="C7" i="12" l="1"/>
  <c r="D17" i="11"/>
  <c r="C22" i="11" s="1"/>
  <c r="D9" i="12" l="1"/>
  <c r="C10" i="12" s="1"/>
  <c r="C15" i="12"/>
  <c r="E5" i="12"/>
  <c r="E10" i="12" l="1"/>
  <c r="D24" i="1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<sst xmlns="http://schemas.openxmlformats.org/spreadsheetml/2006/main" count="51" uniqueCount="46">
  <si>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</si>
  <si>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</si>
  <si>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</si>
  <si>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</si>
  <si>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</si>
  <si>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</si>
  <si>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</si>
  <si>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</si>
  <si>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</si>
  <si>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</si>
  <si>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</si>
  <si>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</si>
  <si>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</si>
  <si>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</si>
  <si>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</si>
  <si>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</si>
  <si>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</si>
  <si>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Residential</t>
  </si>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</sst>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Normal="100" workbookViewId="0">
      <selection activeCell="E10" sqref="E1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4.28515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67" t="s">
        <v>44</v>
      </c>
      <c r="H2" s="68"/>
    </row>
    <row r="3" spans="2:17" ht="27" thickBot="1" x14ac:dyDescent="0.3">
      <c r="B3" s="23" t="s">
        <v>17</v>
      </c>
      <c r="C3" s="24">
        <v>84900</v>
      </c>
      <c r="D3" s="23"/>
      <c r="E3" s="23"/>
      <c r="F3" s="23"/>
      <c r="G3" s="42" t="s">
        <v>34</v>
      </c>
      <c r="H3" s="46" t="s">
        <v>35</v>
      </c>
      <c r="I3" s="48"/>
      <c r="K3" s="57" t="s">
        <v>36</v>
      </c>
      <c r="L3" s="51"/>
      <c r="N3" s="43" t="s">
        <v>43</v>
      </c>
      <c r="O3" s="44"/>
      <c r="P3" s="44"/>
      <c r="Q3" s="45"/>
    </row>
    <row r="4" spans="2:17" ht="27" thickBot="1" x14ac:dyDescent="0.3">
      <c r="B4" s="23" t="s">
        <v>20</v>
      </c>
      <c r="C4" s="24">
        <f>C3*20%</f>
        <v>16980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18</v>
      </c>
      <c r="L4" s="52" t="s">
        <v>19</v>
      </c>
      <c r="N4" s="42" t="s">
        <v>34</v>
      </c>
      <c r="O4" s="62" t="s">
        <v>35</v>
      </c>
      <c r="P4" s="64"/>
    </row>
    <row r="5" spans="2:17" ht="15.75" thickBot="1" x14ac:dyDescent="0.3">
      <c r="B5" s="23" t="s">
        <v>37</v>
      </c>
      <c r="C5" s="26">
        <f>C3-C4</f>
        <v>67920</v>
      </c>
      <c r="D5" s="27" t="s">
        <v>22</v>
      </c>
      <c r="E5" s="28">
        <f>ROUND(C5/10.764,0)</f>
        <v>6310</v>
      </c>
      <c r="F5" s="27" t="s">
        <v>23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38</v>
      </c>
      <c r="C6" s="24">
        <v>37100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45</v>
      </c>
      <c r="L6" s="54" t="s">
        <v>21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39</v>
      </c>
      <c r="C7" s="24">
        <f>C5-C6</f>
        <v>30820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25</v>
      </c>
      <c r="L7" s="53" t="s">
        <v>26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40</v>
      </c>
      <c r="C8" s="35">
        <v>0.36</v>
      </c>
      <c r="D8" s="25">
        <f>1-C8</f>
        <v>0.64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41</v>
      </c>
      <c r="D9" s="24">
        <f>ROUND(C7*D8,0)</f>
        <v>19725</v>
      </c>
      <c r="E9" s="23"/>
      <c r="F9" s="23"/>
      <c r="G9" s="39">
        <v>6</v>
      </c>
      <c r="H9" s="47">
        <v>6</v>
      </c>
      <c r="I9" s="49">
        <v>94</v>
      </c>
      <c r="K9" s="60" t="s">
        <v>24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42</v>
      </c>
      <c r="C10" s="26">
        <f>C6+D9</f>
        <v>56825</v>
      </c>
      <c r="D10" s="27" t="s">
        <v>22</v>
      </c>
      <c r="E10" s="28">
        <f>ROUND(C10/10.764,0)</f>
        <v>5279</v>
      </c>
      <c r="F10" s="27" t="s">
        <v>23</v>
      </c>
      <c r="G10" s="39">
        <v>7</v>
      </c>
      <c r="H10" s="47">
        <v>7</v>
      </c>
      <c r="I10" s="49">
        <v>93</v>
      </c>
      <c r="K10" s="61" t="s">
        <v>27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28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30</v>
      </c>
      <c r="C12" s="32">
        <v>2023</v>
      </c>
      <c r="E12" s="20"/>
      <c r="G12" s="39">
        <v>9</v>
      </c>
      <c r="H12" s="47">
        <v>9</v>
      </c>
      <c r="I12" s="49">
        <v>91</v>
      </c>
      <c r="K12" s="50" t="s">
        <v>29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31</v>
      </c>
      <c r="C13" s="32">
        <v>1987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32</v>
      </c>
      <c r="C14" s="32">
        <f>C12-C13</f>
        <v>36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33</v>
      </c>
      <c r="C15" s="31">
        <f>60-C14</f>
        <v>24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15.75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2179171.2000000002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vaish</cp:lastModifiedBy>
  <dcterms:created xsi:type="dcterms:W3CDTF">2021-06-18T06:23:18Z</dcterms:created>
  <dcterms:modified xsi:type="dcterms:W3CDTF">2023-09-16T10:29:02Z</dcterms:modified>
</cp:coreProperties>
</file>