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filterPrivacy="1" defaultThemeVersion="124226"/>
  <xr:revisionPtr revIDLastSave="0" documentId="13_ncr:1_{8EBC9067-8180-4FB3-9F51-2CE1B331570A}" xr6:coauthVersionLast="47" xr6:coauthVersionMax="47" xr10:uidLastSave="{00000000-0000-0000-0000-000000000000}"/>
  <bookViews>
    <workbookView xWindow="585" yWindow="360" windowWidth="13335" windowHeight="1539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" i="1" l="1"/>
  <c r="C10" i="1" s="1"/>
  <c r="C11" i="1" s="1"/>
  <c r="C23" i="1" l="1"/>
  <c r="C84" i="1" l="1"/>
  <c r="C5" i="1" l="1"/>
  <c r="C6" i="1" l="1"/>
  <c r="C14" i="1"/>
  <c r="C8" i="1" l="1"/>
  <c r="C12" i="1"/>
  <c r="C13" i="1" s="1"/>
  <c r="C16" i="1" s="1"/>
  <c r="C19" i="1" l="1"/>
  <c r="C21" i="1" s="1"/>
  <c r="C25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<sst xmlns="http://schemas.openxmlformats.org/spreadsheetml/2006/main" count="22" uniqueCount="21">
  <si>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</si>
  <si>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</si>
  <si>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</si>
  <si>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</si>
  <si>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</si>
  <si>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</si>
  <si>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</si>
  <si>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</si>
  <si>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</si>
  <si>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</si>
  <si>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</si>
  <si>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</si>
  <si>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 xml:space="preserve">Total Composite </t>
  </si>
  <si>
    <t>RV</t>
  </si>
  <si>
    <t>DV</t>
  </si>
  <si>
    <t>MV</t>
  </si>
  <si>
    <t>BUA</t>
  </si>
  <si>
    <t>As per Old Report</t>
  </si>
  <si>
    <t>Depreciation (100-10)X8/60</t>
  </si>
  <si>
    <t xml:space="preserve">Flat No 13, Ground Floor, K D Sicon, Opp Don Bosco School, Village - Naigaon, Naigaon East, Naigaon			</t>
  </si>
  <si>
    <t>rate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</si>
</sst>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/>
    <xf numFmtId="9" fontId="2" fillId="0" borderId="0" xfId="0" applyNumberFormat="1" applyFont="1"/>
    <xf numFmtId="43" fontId="0" fillId="0" borderId="5" xfId="0" applyNumberFormat="1" applyBorder="1"/>
    <xf numFmtId="43" fontId="0" fillId="0" borderId="0" xfId="0" applyNumberFormat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/>
    <xf numFmtId="0" fontId="4" fillId="0" borderId="2" xfId="0" applyFont="1" applyBorder="1"/>
    <xf numFmtId="0" fontId="4" fillId="0" borderId="0" xfId="0" applyFont="1"/>
    <xf numFmtId="43" fontId="4" fillId="0" borderId="0" xfId="0" applyNumberFormat="1" applyFont="1"/>
    <xf numFmtId="9" fontId="0" fillId="0" borderId="0" xfId="0" applyNumberFormat="1"/>
    <xf numFmtId="0" fontId="4" fillId="0" borderId="4" xfId="0" applyFont="1" applyBorder="1"/>
    <xf numFmtId="0" fontId="4" fillId="0" borderId="3" xfId="0" applyFont="1" applyBorder="1"/>
    <xf numFmtId="43" fontId="5" fillId="0" borderId="0" xfId="1" applyFont="1" applyFill="1" applyBorder="1"/>
    <xf numFmtId="0" fontId="5" fillId="0" borderId="0" xfId="0" applyFont="1"/>
    <xf numFmtId="10" fontId="5" fillId="0" borderId="0" xfId="0" applyNumberFormat="1" applyFont="1"/>
    <xf numFmtId="43" fontId="4" fillId="0" borderId="7" xfId="0" applyNumberFormat="1" applyFont="1" applyBorder="1"/>
    <xf numFmtId="43" fontId="5" fillId="0" borderId="0" xfId="1" applyFont="1" applyBorder="1"/>
    <xf numFmtId="43" fontId="5" fillId="0" borderId="0" xfId="0" applyNumberFormat="1" applyFont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/>
    <xf numFmtId="0" fontId="5" fillId="2" borderId="0" xfId="0" applyFont="1" applyFill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/>
    <xf numFmtId="0" fontId="6" fillId="0" borderId="0" xfId="0" applyFont="1"/>
    <xf numFmtId="43" fontId="5" fillId="2" borderId="0" xfId="0" applyNumberFormat="1" applyFont="1" applyFill="1"/>
    <xf numFmtId="0" fontId="7" fillId="0" borderId="0" xfId="0" applyFont="1" applyAlignment="1">
      <alignment horizontal="center"/>
    </xf>
    <xf numFmtId="43" fontId="7" fillId="0" borderId="0" xfId="0" applyNumberFormat="1" applyFont="1"/>
    <xf numFmtId="0" fontId="7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4"/>
  <sheetViews>
    <sheetView tabSelected="1" topLeftCell="B4" zoomScale="130" zoomScaleNormal="130" workbookViewId="0">
      <selection activeCell="G12" sqref="G12"/>
    </sheetView>
  </sheetViews>
  <sheetFormatPr defaultRowHeight="15" x14ac:dyDescent="0.25"/>
  <cols>
    <col min="1" max="1" width="24" customWidth="1"/>
    <col min="2" max="2" width="13.42578125" bestFit="1" customWidth="1"/>
    <col min="3" max="3" width="17.140625" style="17" customWidth="1"/>
    <col min="4" max="4" width="15.5703125" style="17" bestFit="1" customWidth="1"/>
    <col min="5" max="5" width="12.28515625" customWidth="1"/>
    <col min="6" max="6" width="15.42578125" bestFit="1" customWidth="1"/>
    <col min="7" max="7" width="13.7109375" bestFit="1" customWidth="1"/>
    <col min="8" max="10" width="13.4257812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6"/>
      <c r="D1" s="21"/>
      <c r="L1" s="3"/>
    </row>
    <row r="2" spans="1:12" ht="38.25" customHeight="1" x14ac:dyDescent="0.25">
      <c r="A2" s="39" t="s">
        <v>19</v>
      </c>
      <c r="B2" s="40"/>
      <c r="C2" s="40"/>
      <c r="D2" s="41"/>
      <c r="L2" s="5"/>
    </row>
    <row r="3" spans="1:12" x14ac:dyDescent="0.25">
      <c r="A3" s="4" t="s">
        <v>0</v>
      </c>
      <c r="B3" s="6"/>
      <c r="C3" s="26">
        <v>7000</v>
      </c>
      <c r="D3" s="28" t="s">
        <v>20</v>
      </c>
      <c r="L3" s="5"/>
    </row>
    <row r="4" spans="1:12" ht="30" x14ac:dyDescent="0.25">
      <c r="A4" s="7" t="s">
        <v>1</v>
      </c>
      <c r="B4" s="6"/>
      <c r="C4" s="26">
        <v>2000</v>
      </c>
      <c r="D4" s="22"/>
      <c r="L4" s="5"/>
    </row>
    <row r="5" spans="1:12" x14ac:dyDescent="0.25">
      <c r="A5" s="4" t="s">
        <v>2</v>
      </c>
      <c r="B5" s="6"/>
      <c r="C5" s="26">
        <f>C3-C4</f>
        <v>5000</v>
      </c>
      <c r="D5" s="22"/>
      <c r="L5" s="5"/>
    </row>
    <row r="6" spans="1:12" x14ac:dyDescent="0.25">
      <c r="A6" s="4" t="s">
        <v>3</v>
      </c>
      <c r="B6" s="6"/>
      <c r="C6" s="26">
        <f>C4</f>
        <v>2000</v>
      </c>
      <c r="D6" s="22"/>
      <c r="L6" s="5"/>
    </row>
    <row r="7" spans="1:12" x14ac:dyDescent="0.25">
      <c r="A7" s="4" t="s">
        <v>4</v>
      </c>
      <c r="B7" s="8"/>
      <c r="C7" s="23">
        <f>D7-D8</f>
        <v>8</v>
      </c>
      <c r="D7" s="23">
        <v>2023</v>
      </c>
      <c r="L7" s="5"/>
    </row>
    <row r="8" spans="1:12" x14ac:dyDescent="0.25">
      <c r="A8" s="4" t="s">
        <v>5</v>
      </c>
      <c r="B8" s="8"/>
      <c r="C8" s="23">
        <f>C9-C7</f>
        <v>52</v>
      </c>
      <c r="D8" s="23">
        <v>2015</v>
      </c>
      <c r="E8" t="s">
        <v>17</v>
      </c>
      <c r="L8" s="5"/>
    </row>
    <row r="9" spans="1:12" x14ac:dyDescent="0.25">
      <c r="A9" s="4" t="s">
        <v>6</v>
      </c>
      <c r="B9" s="8"/>
      <c r="C9" s="23">
        <v>60</v>
      </c>
      <c r="D9" s="23"/>
      <c r="L9" s="5"/>
    </row>
    <row r="10" spans="1:12" ht="30" x14ac:dyDescent="0.25">
      <c r="A10" s="7" t="s">
        <v>18</v>
      </c>
      <c r="B10" s="8"/>
      <c r="C10" s="23">
        <f>90*C7/C9</f>
        <v>12</v>
      </c>
      <c r="D10" s="23"/>
      <c r="L10" s="5"/>
    </row>
    <row r="11" spans="1:12" x14ac:dyDescent="0.25">
      <c r="A11" s="4"/>
      <c r="B11" s="9"/>
      <c r="C11" s="24">
        <f>C10%</f>
        <v>0.12</v>
      </c>
      <c r="D11" s="24"/>
      <c r="L11" s="5"/>
    </row>
    <row r="12" spans="1:12" x14ac:dyDescent="0.25">
      <c r="A12" s="4" t="s">
        <v>7</v>
      </c>
      <c r="B12" s="6"/>
      <c r="C12" s="26">
        <f>C6*C11</f>
        <v>240</v>
      </c>
      <c r="D12" s="22"/>
      <c r="L12" s="5"/>
    </row>
    <row r="13" spans="1:12" x14ac:dyDescent="0.25">
      <c r="A13" s="4" t="s">
        <v>8</v>
      </c>
      <c r="B13" s="6"/>
      <c r="C13" s="26">
        <f>C6-C12</f>
        <v>1760</v>
      </c>
      <c r="D13" s="22"/>
      <c r="L13" s="5"/>
    </row>
    <row r="14" spans="1:12" x14ac:dyDescent="0.25">
      <c r="A14" s="4" t="s">
        <v>2</v>
      </c>
      <c r="B14" s="6"/>
      <c r="C14" s="26">
        <f>C5</f>
        <v>5000</v>
      </c>
      <c r="D14" s="22"/>
      <c r="L14" s="5"/>
    </row>
    <row r="15" spans="1:12" x14ac:dyDescent="0.25">
      <c r="B15" s="6"/>
      <c r="C15" s="26"/>
      <c r="D15" s="22"/>
      <c r="L15" s="5"/>
    </row>
    <row r="16" spans="1:12" x14ac:dyDescent="0.25">
      <c r="A16" s="29" t="s">
        <v>12</v>
      </c>
      <c r="B16" s="32"/>
      <c r="C16" s="28">
        <f>C14+C13</f>
        <v>6760</v>
      </c>
      <c r="D16" s="22"/>
      <c r="L16" s="5"/>
    </row>
    <row r="17" spans="1:12" x14ac:dyDescent="0.25">
      <c r="B17" s="8"/>
      <c r="C17" s="23"/>
      <c r="D17" s="23"/>
      <c r="L17" s="5"/>
    </row>
    <row r="18" spans="1:12" x14ac:dyDescent="0.25">
      <c r="A18" s="29" t="s">
        <v>16</v>
      </c>
      <c r="B18" s="30"/>
      <c r="C18" s="31">
        <v>254</v>
      </c>
      <c r="D18" s="23"/>
      <c r="L18" s="5"/>
    </row>
    <row r="19" spans="1:12" x14ac:dyDescent="0.25">
      <c r="A19" s="4" t="s">
        <v>15</v>
      </c>
      <c r="B19" s="34"/>
      <c r="C19" s="27">
        <f>C16*C18+D20</f>
        <v>1717040</v>
      </c>
      <c r="D19" s="33"/>
      <c r="L19" s="10"/>
    </row>
    <row r="20" spans="1:12" x14ac:dyDescent="0.25">
      <c r="A20" s="4" t="s">
        <v>13</v>
      </c>
      <c r="C20" s="18">
        <f>C19*0.9</f>
        <v>1545336</v>
      </c>
      <c r="D20" s="36"/>
      <c r="E20" s="30"/>
      <c r="L20" s="5"/>
    </row>
    <row r="21" spans="1:12" x14ac:dyDescent="0.25">
      <c r="A21" s="4" t="s">
        <v>14</v>
      </c>
      <c r="C21" s="18">
        <f>C19*0.8</f>
        <v>1373632</v>
      </c>
      <c r="D21" s="18"/>
      <c r="E21" s="35"/>
      <c r="L21" s="5"/>
    </row>
    <row r="22" spans="1:12" x14ac:dyDescent="0.25">
      <c r="A22" s="4"/>
      <c r="D22" s="23"/>
      <c r="L22" s="14"/>
    </row>
    <row r="23" spans="1:12" x14ac:dyDescent="0.25">
      <c r="A23" s="12" t="s">
        <v>9</v>
      </c>
      <c r="B23" s="13"/>
      <c r="C23" s="25">
        <f>C4*C18</f>
        <v>508000</v>
      </c>
      <c r="D23" s="25"/>
    </row>
    <row r="24" spans="1:12" x14ac:dyDescent="0.25">
      <c r="A24" s="4" t="s">
        <v>10</v>
      </c>
    </row>
    <row r="25" spans="1:12" x14ac:dyDescent="0.25">
      <c r="A25" s="20" t="s">
        <v>11</v>
      </c>
      <c r="B25" s="17"/>
      <c r="C25" s="18">
        <f>C19*0.025/12</f>
        <v>3577.1666666666665</v>
      </c>
      <c r="D25" s="18"/>
      <c r="E25" s="30"/>
    </row>
    <row r="26" spans="1:12" x14ac:dyDescent="0.25">
      <c r="C26" s="18"/>
      <c r="D26" s="18"/>
    </row>
    <row r="27" spans="1:12" x14ac:dyDescent="0.25">
      <c r="A27" s="34"/>
      <c r="C27" s="18"/>
      <c r="D27" s="18"/>
    </row>
    <row r="28" spans="1:12" x14ac:dyDescent="0.25">
      <c r="A28" s="34"/>
      <c r="C28"/>
      <c r="D28"/>
      <c r="E28" s="34"/>
    </row>
    <row r="29" spans="1:12" x14ac:dyDescent="0.25">
      <c r="A29" s="34"/>
      <c r="C29"/>
      <c r="D29"/>
      <c r="E29" s="37"/>
      <c r="F29" s="37"/>
      <c r="G29" s="37"/>
      <c r="H29" s="37"/>
      <c r="I29" s="37"/>
      <c r="J29" s="37"/>
    </row>
    <row r="30" spans="1:12" x14ac:dyDescent="0.25">
      <c r="C30"/>
      <c r="D30"/>
      <c r="G30" s="11"/>
      <c r="H30" s="38"/>
      <c r="I30" s="11"/>
      <c r="J30" s="11"/>
    </row>
    <row r="31" spans="1:12" x14ac:dyDescent="0.25">
      <c r="C31"/>
      <c r="D31"/>
      <c r="G31" s="11"/>
      <c r="H31" s="38"/>
      <c r="I31" s="11"/>
      <c r="J31" s="11"/>
    </row>
    <row r="32" spans="1:12" x14ac:dyDescent="0.25">
      <c r="C32"/>
      <c r="D32"/>
    </row>
    <row r="33" spans="1:7" x14ac:dyDescent="0.25">
      <c r="C33"/>
      <c r="D33"/>
    </row>
    <row r="34" spans="1:7" x14ac:dyDescent="0.25">
      <c r="C34"/>
      <c r="D34"/>
    </row>
    <row r="35" spans="1:7" x14ac:dyDescent="0.25">
      <c r="C35"/>
      <c r="D35"/>
    </row>
    <row r="36" spans="1:7" x14ac:dyDescent="0.25">
      <c r="C36"/>
      <c r="D36"/>
    </row>
    <row r="37" spans="1:7" x14ac:dyDescent="0.25">
      <c r="C37"/>
      <c r="D37"/>
    </row>
    <row r="38" spans="1:7" x14ac:dyDescent="0.25">
      <c r="C38"/>
      <c r="D38"/>
    </row>
    <row r="39" spans="1:7" x14ac:dyDescent="0.25">
      <c r="C39"/>
      <c r="D39"/>
    </row>
    <row r="40" spans="1:7" x14ac:dyDescent="0.25">
      <c r="C40"/>
      <c r="D40"/>
    </row>
    <row r="46" spans="1:7" x14ac:dyDescent="0.25">
      <c r="A46" s="19"/>
      <c r="G46" s="11"/>
    </row>
    <row r="47" spans="1:7" x14ac:dyDescent="0.25">
      <c r="G47" s="11"/>
    </row>
    <row r="59" spans="1:1" ht="15.75" x14ac:dyDescent="0.25">
      <c r="A59" s="15"/>
    </row>
    <row r="60" spans="1:1" ht="15.75" x14ac:dyDescent="0.25">
      <c r="A60" s="15"/>
    </row>
    <row r="61" spans="1:1" ht="15.75" x14ac:dyDescent="0.25">
      <c r="A61" s="15"/>
    </row>
    <row r="62" spans="1:1" ht="15.75" x14ac:dyDescent="0.25">
      <c r="A62" s="15"/>
    </row>
    <row r="63" spans="1:1" ht="15.75" x14ac:dyDescent="0.25">
      <c r="A63" s="15"/>
    </row>
    <row r="64" spans="1:1" ht="15.75" x14ac:dyDescent="0.25">
      <c r="A64" s="15"/>
    </row>
    <row r="65" spans="1:1" ht="15.75" x14ac:dyDescent="0.25">
      <c r="A65" s="15"/>
    </row>
    <row r="84" spans="3:3" x14ac:dyDescent="0.25">
      <c r="C84" s="17">
        <f>C83*C82</f>
        <v>0</v>
      </c>
    </row>
  </sheetData>
  <mergeCells count="1">
    <mergeCell ref="A2:D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2023-09-22T10:19:26Z</dcterms:modified>
</cp:coreProperties>
</file>