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SVC\Louiswadi\Kulbahadur Vishwakarma -90049 49840\"/>
    </mc:Choice>
  </mc:AlternateContent>
  <xr:revisionPtr revIDLastSave="0" documentId="8_{8D072626-726E-4F33-A961-BC3BD7C5C31A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<sst xmlns="http://schemas.openxmlformats.org/spreadsheetml/2006/main" count="36" uniqueCount="32">
  <si>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</si>
  <si>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</si>
  <si>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</si>
  <si>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</si>
  <si>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</si>
  <si>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</si>
  <si>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0% for Higher floor (Ground Floor 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</si>
  <si>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</si>
  <si>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</si>
  <si>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</si>
  <si>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</si>
  <si>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</si>
  <si>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</si>
  <si>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</si>
  <si>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</si>
  <si>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</si>
  <si>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</si>
  <si>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</si>
  <si>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</si>
  <si>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</si>
  <si>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</si>
  <si>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</si>
  <si>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</si>
  <si>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</si>
  <si>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</si>
  <si>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B-001</t>
  </si>
  <si>
    <t>31 and above</t>
  </si>
  <si>
    <t>Year of Construction</t>
  </si>
  <si>
    <t>OC</t>
  </si>
  <si>
    <t>Ground Floor</t>
  </si>
  <si>
    <t>Age of the Building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</si>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</sst>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43" fontId="2" fillId="0" borderId="3" xfId="1" applyFont="1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14" fontId="0" fillId="0" borderId="0" xfId="0" applyNumberFormat="1"/>
    <xf numFmtId="0" fontId="0" fillId="0" borderId="20" xfId="0" applyBorder="1"/>
    <xf numFmtId="0" fontId="3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701343</xdr:colOff>
      <xdr:row>16</xdr:row>
      <xdr:rowOff>0</xdr:rowOff>
    </xdr:from>
    <xdr:to>
      <xdr:col>3</xdr:col>
      <xdr:colOff>200025</xdr:colOff>
      <xdr:row>31</xdr:row>
      <xdr:rowOff>182094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80881E-6B86-4D77-9DCB-50383DF89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343" y="3505200"/>
          <a:ext cx="3946857" cy="3182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J29" sqref="J29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0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151460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C3*0%</f>
        <v>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C3+C4</f>
        <v>151460</v>
      </c>
      <c r="D5" s="23" t="s">
        <v>10</v>
      </c>
      <c r="E5" s="24">
        <f>ROUND(C5/10.764,0)</f>
        <v>14071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73360</v>
      </c>
      <c r="D6" s="4"/>
      <c r="E6" s="4"/>
      <c r="F6" s="4"/>
      <c r="G6" s="15">
        <v>3</v>
      </c>
      <c r="H6" s="16">
        <v>5</v>
      </c>
      <c r="I6" s="17">
        <v>95</v>
      </c>
      <c r="K6" s="27" t="s">
        <v>13</v>
      </c>
      <c r="L6" s="28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78100</v>
      </c>
      <c r="D7" s="4"/>
      <c r="E7" s="4"/>
      <c r="F7" s="4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29">
        <v>0.2</v>
      </c>
      <c r="D8" s="30">
        <f>1-C8</f>
        <v>0.8</v>
      </c>
      <c r="E8" s="4"/>
      <c r="F8" s="4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1" t="s">
        <v>19</v>
      </c>
      <c r="D9" s="5">
        <f>ROUND(C7*D8,0)</f>
        <v>62480</v>
      </c>
      <c r="E9" s="4"/>
      <c r="F9" s="4"/>
      <c r="G9" s="15">
        <v>6</v>
      </c>
      <c r="H9" s="16">
        <v>6</v>
      </c>
      <c r="I9" s="17">
        <v>94</v>
      </c>
      <c r="K9" s="32" t="s">
        <v>20</v>
      </c>
      <c r="L9" s="33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135840</v>
      </c>
      <c r="D10" s="23" t="s">
        <v>10</v>
      </c>
      <c r="E10" s="24">
        <f>ROUND(C10/10.764,0)</f>
        <v>12620</v>
      </c>
      <c r="F10" s="23" t="s">
        <v>11</v>
      </c>
      <c r="G10" s="15">
        <v>7</v>
      </c>
      <c r="H10" s="16">
        <v>7</v>
      </c>
      <c r="I10" s="17">
        <v>93</v>
      </c>
      <c r="K10" s="34" t="s">
        <v>22</v>
      </c>
      <c r="L10" s="33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35"/>
      <c r="G11" s="15">
        <v>8</v>
      </c>
      <c r="H11" s="16">
        <v>8</v>
      </c>
      <c r="I11" s="17">
        <v>92</v>
      </c>
      <c r="K11" s="17" t="s">
        <v>23</v>
      </c>
      <c r="L11" s="33">
        <v>0.15</v>
      </c>
      <c r="N11" s="15">
        <v>7</v>
      </c>
      <c r="O11" s="26">
        <v>8</v>
      </c>
      <c r="P11" s="17">
        <f t="shared" si="0"/>
        <v>92</v>
      </c>
    </row>
    <row r="12" spans="2:17" ht="15.75" thickBot="1" x14ac:dyDescent="0.3">
      <c r="B12" s="36" t="s">
        <v>24</v>
      </c>
      <c r="C12" s="37">
        <v>2023</v>
      </c>
      <c r="E12" s="38" t="s">
        <v>25</v>
      </c>
      <c r="G12" s="15">
        <v>9</v>
      </c>
      <c r="H12" s="16">
        <v>9</v>
      </c>
      <c r="I12" s="17">
        <v>91</v>
      </c>
      <c r="K12" s="39" t="s">
        <v>26</v>
      </c>
      <c r="L12" s="40">
        <v>0.2</v>
      </c>
      <c r="N12" s="15">
        <v>8</v>
      </c>
      <c r="O12" s="26">
        <v>9.5</v>
      </c>
      <c r="P12" s="17">
        <f t="shared" si="0"/>
        <v>90.5</v>
      </c>
    </row>
    <row r="13" spans="2:17" ht="15.75" thickBot="1" x14ac:dyDescent="0.3">
      <c r="B13" s="36" t="s">
        <v>27</v>
      </c>
      <c r="C13" s="41">
        <v>2003</v>
      </c>
      <c r="D13" s="38" t="s">
        <v>28</v>
      </c>
      <c r="E13" t="s">
        <v>29</v>
      </c>
      <c r="G13" s="15">
        <v>10</v>
      </c>
      <c r="H13" s="16">
        <v>10</v>
      </c>
      <c r="I13" s="17">
        <v>90</v>
      </c>
      <c r="K13" s="42"/>
      <c r="L13" s="43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36" t="s">
        <v>30</v>
      </c>
      <c r="C14" s="37">
        <f>(C12-C13)</f>
        <v>20</v>
      </c>
      <c r="G14" s="15">
        <v>11</v>
      </c>
      <c r="H14" s="16">
        <v>11</v>
      </c>
      <c r="I14" s="17">
        <v>89</v>
      </c>
      <c r="K14" s="44"/>
      <c r="L14" s="45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46" t="s">
        <v>31</v>
      </c>
      <c r="C15" s="36">
        <f>60-C14</f>
        <v>40</v>
      </c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38"/>
      <c r="G16" s="15">
        <v>13</v>
      </c>
      <c r="H16" s="16">
        <v>13</v>
      </c>
      <c r="I16" s="17">
        <v>87</v>
      </c>
      <c r="J16" s="38"/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38"/>
      <c r="L17" s="38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38"/>
      <c r="L18" s="38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47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29"/>
      <c r="D33" s="30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1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48"/>
      <c r="C36" s="35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36"/>
      <c r="C37" s="37"/>
      <c r="E37" s="38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36"/>
      <c r="C38" s="37"/>
      <c r="D38" s="38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36"/>
      <c r="C39" s="37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46"/>
      <c r="C40" s="36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46"/>
      <c r="C41" s="36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39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49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49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49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49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49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49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49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49"/>
    </row>
    <row r="73" spans="7:15" ht="15.75" thickBot="1" x14ac:dyDescent="0.3">
      <c r="G73" s="15">
        <v>70</v>
      </c>
      <c r="H73" s="16">
        <v>70</v>
      </c>
      <c r="I73" s="39">
        <v>30</v>
      </c>
      <c r="N73" s="15">
        <v>69</v>
      </c>
      <c r="O73" s="49"/>
    </row>
    <row r="74" spans="7:15" ht="15.75" thickBot="1" x14ac:dyDescent="0.3">
      <c r="I74" s="51"/>
      <c r="N74" s="15">
        <v>70</v>
      </c>
      <c r="O74" s="49"/>
    </row>
    <row r="75" spans="7:15" ht="15.75" thickBot="1" x14ac:dyDescent="0.3">
      <c r="N75" s="15"/>
      <c r="O75" s="49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2023-09-06T06:56:26Z</dcterms:created>
  <dcterms:modified xsi:type="dcterms:W3CDTF">2023-09-06T06:57:08Z</dcterms:modified>
</cp:coreProperties>
</file>