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athan Chinna Subhan Shah\Matru Ashish\"/>
    </mc:Choice>
  </mc:AlternateContent>
  <xr:revisionPtr revIDLastSave="0" documentId="13_ncr:1_{89951AC2-C5D6-470C-99D2-A67608C18F3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0" i="4" l="1"/>
  <c r="C3" i="4" l="1"/>
  <c r="C7" i="4"/>
  <c r="C8" i="4"/>
  <c r="C9" i="4"/>
  <c r="C10" i="4"/>
  <c r="C11" i="4"/>
  <c r="C12" i="4"/>
  <c r="C13" i="4"/>
  <c r="C14" i="4"/>
  <c r="C15" i="4"/>
  <c r="C2" i="4"/>
  <c r="G21" i="4"/>
  <c r="P11" i="4" l="1"/>
  <c r="Q11" i="4" s="1"/>
  <c r="P10" i="4"/>
  <c r="Q10" i="4" s="1"/>
  <c r="P9" i="4"/>
  <c r="Q9" i="4" s="1"/>
  <c r="P8" i="4"/>
  <c r="Q8" i="4" s="1"/>
  <c r="P7" i="4"/>
  <c r="Q7" i="4" s="1"/>
  <c r="Q6" i="4"/>
  <c r="P5" i="4"/>
  <c r="Q4" i="4"/>
  <c r="Q3" i="4"/>
  <c r="P2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<sst xmlns="http://schemas.openxmlformats.org/spreadsheetml/2006/main" count="20" uniqueCount="17">
  <si>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</si>
  <si>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</si>
  <si>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</si>
  <si>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</si>
  <si>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</si>
  <si>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</si>
  <si>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</si>
  <si>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</si>
  <si>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</si>
  <si>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</si>
  <si>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</si>
  <si>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</si>
  <si>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</si>
  <si>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</si>
  <si>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</si>
  <si>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Office3, ground floor, matru ashish, kanheri, borivali east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</si>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</sst>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30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AC5E6E-2E5A-4D4C-832D-71F24478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0C5634-A07B-4375-A39A-0D35D76B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622160-BC46-4C86-AFB4-AED7D83B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5FFFFF-1AD4-453A-96E6-5BB5CC62B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883387-1189-446B-9AD1-F6F1AF303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X12" sqref="X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353</v>
      </c>
      <c r="C2" s="4">
        <f>B2*1.2</f>
        <v>423.59999999999997</v>
      </c>
      <c r="D2" s="4">
        <f t="shared" ref="D2:D13" si="2">C2*1.2</f>
        <v>508.31999999999994</v>
      </c>
      <c r="E2" s="5">
        <f t="shared" ref="E2:E13" si="3">R2</f>
        <v>13000000</v>
      </c>
      <c r="F2" s="10">
        <f t="shared" ref="F2:F13" si="4">ROUND((E2/B2),0)</f>
        <v>36827</v>
      </c>
      <c r="G2" s="10">
        <f t="shared" ref="G2:G13" si="5">ROUND((E2/C2),0)</f>
        <v>30689</v>
      </c>
      <c r="H2" s="10">
        <f t="shared" ref="H2:H13" si="6">ROUND((E2/D2),0)</f>
        <v>25574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353</v>
      </c>
      <c r="R2" s="2">
        <v>13000000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112.5</v>
      </c>
      <c r="C3" s="4">
        <f t="shared" ref="C3:C15" si="9">B3*1.2</f>
        <v>135</v>
      </c>
      <c r="D3" s="4">
        <f t="shared" si="2"/>
        <v>162</v>
      </c>
      <c r="E3" s="5">
        <f t="shared" si="3"/>
        <v>6800000</v>
      </c>
      <c r="F3" s="10">
        <f t="shared" si="4"/>
        <v>60444</v>
      </c>
      <c r="G3" s="10">
        <f t="shared" si="5"/>
        <v>50370</v>
      </c>
      <c r="H3" s="10">
        <f t="shared" si="6"/>
        <v>41975</v>
      </c>
      <c r="I3" s="4" t="e">
        <f>#REF!</f>
        <v>#REF!</v>
      </c>
      <c r="J3" s="4">
        <f t="shared" si="7"/>
        <v>0</v>
      </c>
      <c r="O3">
        <v>0</v>
      </c>
      <c r="P3">
        <v>135</v>
      </c>
      <c r="Q3">
        <f t="shared" ref="Q3:Q11" si="10">P3/1.2</f>
        <v>112.5</v>
      </c>
      <c r="R3" s="2">
        <v>6800000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396.66666666666669</v>
      </c>
      <c r="C4" s="4">
        <f t="shared" si="9"/>
        <v>476</v>
      </c>
      <c r="D4" s="4">
        <f t="shared" si="2"/>
        <v>571.19999999999993</v>
      </c>
      <c r="E4" s="5">
        <f t="shared" si="3"/>
        <v>12700000</v>
      </c>
      <c r="F4" s="10">
        <f t="shared" si="4"/>
        <v>32017</v>
      </c>
      <c r="G4" s="10">
        <f t="shared" si="5"/>
        <v>26681</v>
      </c>
      <c r="H4" s="10">
        <f t="shared" si="6"/>
        <v>22234</v>
      </c>
      <c r="I4" s="4" t="e">
        <f>#REF!</f>
        <v>#REF!</v>
      </c>
      <c r="J4" s="4">
        <f t="shared" si="7"/>
        <v>0</v>
      </c>
      <c r="O4">
        <v>0</v>
      </c>
      <c r="P4">
        <v>476</v>
      </c>
      <c r="Q4">
        <f t="shared" si="10"/>
        <v>396.66666666666669</v>
      </c>
      <c r="R4" s="2">
        <v>12700000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660</v>
      </c>
      <c r="C5" s="4">
        <f t="shared" si="9"/>
        <v>792</v>
      </c>
      <c r="D5" s="4">
        <f t="shared" si="2"/>
        <v>950.4</v>
      </c>
      <c r="E5" s="5">
        <f t="shared" si="3"/>
        <v>23500000</v>
      </c>
      <c r="F5" s="15">
        <f t="shared" si="4"/>
        <v>35606</v>
      </c>
      <c r="G5" s="15">
        <f t="shared" si="5"/>
        <v>29672</v>
      </c>
      <c r="H5" s="10">
        <f t="shared" si="6"/>
        <v>24726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660</v>
      </c>
      <c r="R5" s="2">
        <v>23500000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175.83333333333334</v>
      </c>
      <c r="C6" s="4">
        <f t="shared" si="9"/>
        <v>211</v>
      </c>
      <c r="D6" s="4">
        <f t="shared" si="2"/>
        <v>253.2</v>
      </c>
      <c r="E6" s="5">
        <f t="shared" si="3"/>
        <v>10000000</v>
      </c>
      <c r="F6" s="15">
        <f t="shared" si="4"/>
        <v>56872</v>
      </c>
      <c r="G6" s="15">
        <f t="shared" si="5"/>
        <v>47393</v>
      </c>
      <c r="H6" s="10">
        <f t="shared" si="6"/>
        <v>39494</v>
      </c>
      <c r="I6" s="4" t="e">
        <f>#REF!</f>
        <v>#REF!</v>
      </c>
      <c r="J6" s="4">
        <f t="shared" si="7"/>
        <v>0</v>
      </c>
      <c r="O6">
        <v>0</v>
      </c>
      <c r="P6">
        <v>211</v>
      </c>
      <c r="Q6">
        <f t="shared" si="10"/>
        <v>175.83333333333334</v>
      </c>
      <c r="R6" s="2">
        <v>10000000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F17" s="7" t="s">
        <v>15</v>
      </c>
    </row>
    <row r="19" spans="5:24" x14ac:dyDescent="0.25">
      <c r="F19" s="7" t="s">
        <v>13</v>
      </c>
      <c r="G19">
        <v>231</v>
      </c>
    </row>
    <row r="20" spans="5:24" x14ac:dyDescent="0.25">
      <c r="E20">
        <f>G20*1.2</f>
        <v>28200</v>
      </c>
      <c r="F20" s="7" t="s">
        <v>16</v>
      </c>
      <c r="G20">
        <v>23500</v>
      </c>
    </row>
    <row r="21" spans="5:24" x14ac:dyDescent="0.25">
      <c r="F21" s="7" t="s">
        <v>14</v>
      </c>
      <c r="G21">
        <f>G20*G19</f>
        <v>5428500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1" sqref="B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2023-09-06T11:56:37Z</dcterms:modified>
</cp:coreProperties>
</file>