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Deepika Dipak Borkar\"/>
    </mc:Choice>
  </mc:AlternateContent>
  <xr:revisionPtr revIDLastSave="0" documentId="13_ncr:1_{E2571F6D-708A-4779-A52B-C4AFF194623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U13" i="4" s="1"/>
  <c r="V13" i="4" s="1"/>
  <c r="C3" i="4"/>
  <c r="C15" i="4"/>
  <c r="C2" i="4"/>
  <c r="J22" i="4"/>
  <c r="V3" i="4"/>
  <c r="V6" i="4"/>
  <c r="V8" i="4"/>
  <c r="V12" i="4"/>
  <c r="V2" i="4"/>
  <c r="U3" i="4"/>
  <c r="U4" i="4"/>
  <c r="V4" i="4" s="1"/>
  <c r="U5" i="4"/>
  <c r="V5" i="4" s="1"/>
  <c r="U6" i="4"/>
  <c r="U8" i="4"/>
  <c r="U9" i="4"/>
  <c r="V9" i="4" s="1"/>
  <c r="U11" i="4"/>
  <c r="V11" i="4" s="1"/>
  <c r="U12" i="4"/>
  <c r="U14" i="4"/>
  <c r="U15" i="4"/>
  <c r="U16" i="4"/>
  <c r="U17" i="4"/>
  <c r="U2" i="4"/>
  <c r="I21" i="4"/>
  <c r="G20" i="4"/>
  <c r="P11" i="4"/>
  <c r="Q10" i="4"/>
  <c r="U10" i="4" s="1"/>
  <c r="V10" i="4" s="1"/>
  <c r="P9" i="4"/>
  <c r="P8" i="4"/>
  <c r="Q7" i="4"/>
  <c r="U7" i="4" s="1"/>
  <c r="V7" i="4" s="1"/>
  <c r="Q6" i="4"/>
  <c r="P5" i="4"/>
  <c r="P4" i="4"/>
  <c r="P3" i="4"/>
  <c r="P2" i="4"/>
  <c r="P12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<sst xmlns="http://schemas.openxmlformats.org/spreadsheetml/2006/main" count="30" uniqueCount="25">
  <si>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</si>
  <si>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</si>
  <si>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</si>
  <si>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</si>
  <si>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</si>
  <si>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</si>
  <si>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</si>
  <si>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</si>
  <si>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</si>
  <si>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</si>
  <si>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</si>
  <si>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</si>
  <si>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</si>
  <si>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</si>
  <si>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fmv</t>
  </si>
  <si>
    <t>incl. common area</t>
  </si>
  <si>
    <t>rate</t>
  </si>
  <si>
    <t>agreement - 2017 - 13.60 alkhs</t>
  </si>
  <si>
    <t>ls - 16 to 17 lakhs</t>
  </si>
  <si>
    <t>mca</t>
  </si>
  <si>
    <t>f. no.105, 1st floor B wing, jai malhar apt., tilak college road, Asade, dombivali east</t>
  </si>
  <si>
    <t>jai malhar apt</t>
  </si>
  <si>
    <t>dombivali east</t>
  </si>
  <si>
    <t>20.10.22</t>
  </si>
  <si>
    <t>yoc - 2018 -s ite infor3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</si>
</sst>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364DCF-EB91-4248-AE2D-F5892AED3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40B1A6-477D-4CBE-9397-DC79D7F2F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C2AC2-2AA4-42F1-A42F-94976FE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B85100-43E5-4402-92AD-77708E528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2C935C-3CDE-4067-BB59-6D1E31064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CD7AF-AC3D-4354-B45E-FF6E304D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0962F7-71B7-43BB-8E33-51702F66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5F5C2A-A2C5-4FE6-BB9F-3B0F82B1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58BA80-74CA-49FD-90BD-08ED4A0E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D5EE26-D64A-4865-ADE7-D14F2E5C3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21C13C-FACC-4FA6-BB9C-016CD355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963E1-0F1D-4932-ABAC-F6C7560F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330</v>
      </c>
      <c r="C2" s="4">
        <f>B2*1.2</f>
        <v>396</v>
      </c>
      <c r="D2" s="4">
        <f t="shared" ref="D2:D13" si="2">C2*1.2</f>
        <v>475.2</v>
      </c>
      <c r="E2" s="5">
        <f t="shared" ref="E2:E13" si="3">R2</f>
        <v>1600000</v>
      </c>
      <c r="F2" s="10">
        <f t="shared" ref="F2:F13" si="4">ROUND((E2/B2),0)</f>
        <v>4848</v>
      </c>
      <c r="G2" s="10">
        <f t="shared" ref="G2:G13" si="5">ROUND((E2/C2),0)</f>
        <v>4040</v>
      </c>
      <c r="H2" s="10">
        <f t="shared" ref="H2:H13" si="6">ROUND((E2/D2),0)</f>
        <v>3367</v>
      </c>
      <c r="I2" s="4" t="e">
        <f>#REF!</f>
        <v>#REF!</v>
      </c>
      <c r="J2" s="4" t="str">
        <f t="shared" ref="J2:J13" si="7">S2</f>
        <v>jai malhar apt</v>
      </c>
      <c r="O2">
        <v>0</v>
      </c>
      <c r="P2">
        <f t="shared" ref="P2:P11" si="8">O2/1.2</f>
        <v>0</v>
      </c>
      <c r="Q2">
        <v>330</v>
      </c>
      <c r="R2" s="2">
        <v>1600000</v>
      </c>
      <c r="S2" s="8" t="s">
        <v>21</v>
      </c>
      <c r="T2" s="8"/>
      <c r="U2">
        <f>Q2*1.47</f>
        <v>485.09999999999997</v>
      </c>
      <c r="V2">
        <f>R2/U2</f>
        <v>3298.2890125747272</v>
      </c>
    </row>
    <row r="3" spans="1:22" x14ac:dyDescent="0.25">
      <c r="A3" s="4">
        <f t="shared" si="0"/>
        <v>0</v>
      </c>
      <c r="B3" s="4">
        <f t="shared" si="1"/>
        <v>355</v>
      </c>
      <c r="C3" s="4">
        <f t="shared" ref="C3:C15" si="9">B3*1.2</f>
        <v>426</v>
      </c>
      <c r="D3" s="4">
        <f t="shared" si="2"/>
        <v>511.2</v>
      </c>
      <c r="E3" s="5">
        <f t="shared" si="3"/>
        <v>1700000</v>
      </c>
      <c r="F3" s="10">
        <f t="shared" si="4"/>
        <v>4789</v>
      </c>
      <c r="G3" s="10">
        <f t="shared" si="5"/>
        <v>3991</v>
      </c>
      <c r="H3" s="10">
        <f t="shared" si="6"/>
        <v>3326</v>
      </c>
      <c r="I3" s="4" t="e">
        <f>#REF!</f>
        <v>#REF!</v>
      </c>
      <c r="J3" s="4" t="str">
        <f t="shared" si="7"/>
        <v>dombivali east</v>
      </c>
      <c r="O3">
        <v>0</v>
      </c>
      <c r="P3">
        <f t="shared" si="8"/>
        <v>0</v>
      </c>
      <c r="Q3">
        <v>355</v>
      </c>
      <c r="R3" s="2">
        <v>1700000</v>
      </c>
      <c r="S3" s="8" t="s">
        <v>22</v>
      </c>
      <c r="T3" s="8"/>
      <c r="U3">
        <f t="shared" ref="U3:U17" si="10">Q3*1.47</f>
        <v>521.85</v>
      </c>
      <c r="V3">
        <f t="shared" ref="V3:V13" si="11">R3/U3</f>
        <v>3257.6410846028552</v>
      </c>
    </row>
    <row r="4" spans="1:22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15">
        <f t="shared" si="3"/>
        <v>1150000</v>
      </c>
      <c r="F4" s="10">
        <f t="shared" si="4"/>
        <v>3833</v>
      </c>
      <c r="G4" s="10">
        <f t="shared" si="5"/>
        <v>3194</v>
      </c>
      <c r="H4" s="10">
        <f t="shared" si="6"/>
        <v>2662</v>
      </c>
      <c r="I4" s="10" t="e">
        <f>#REF!</f>
        <v>#REF!</v>
      </c>
      <c r="J4" s="4" t="str">
        <f t="shared" si="7"/>
        <v>dombivali east</v>
      </c>
      <c r="O4">
        <v>0</v>
      </c>
      <c r="P4">
        <f t="shared" si="8"/>
        <v>0</v>
      </c>
      <c r="Q4">
        <v>300</v>
      </c>
      <c r="R4" s="2">
        <v>1150000</v>
      </c>
      <c r="S4" s="8" t="s">
        <v>22</v>
      </c>
      <c r="T4" s="8"/>
      <c r="U4">
        <f t="shared" si="10"/>
        <v>441</v>
      </c>
      <c r="V4">
        <f t="shared" si="11"/>
        <v>2607.7097505668935</v>
      </c>
    </row>
    <row r="5" spans="1:22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15">
        <f t="shared" si="3"/>
        <v>2000000</v>
      </c>
      <c r="F5" s="10">
        <f t="shared" si="4"/>
        <v>5714</v>
      </c>
      <c r="G5" s="10">
        <f t="shared" si="5"/>
        <v>4762</v>
      </c>
      <c r="H5" s="10">
        <f t="shared" si="6"/>
        <v>3968</v>
      </c>
      <c r="I5" s="10" t="e">
        <f>#REF!</f>
        <v>#REF!</v>
      </c>
      <c r="J5" s="4" t="str">
        <f t="shared" si="7"/>
        <v>dombivali east</v>
      </c>
      <c r="O5">
        <v>0</v>
      </c>
      <c r="P5">
        <f t="shared" si="8"/>
        <v>0</v>
      </c>
      <c r="Q5">
        <v>350</v>
      </c>
      <c r="R5" s="2">
        <v>2000000</v>
      </c>
      <c r="S5" s="8" t="s">
        <v>22</v>
      </c>
      <c r="T5" s="8"/>
      <c r="U5">
        <f t="shared" si="10"/>
        <v>514.5</v>
      </c>
      <c r="V5">
        <f t="shared" si="11"/>
        <v>3887.2691933916421</v>
      </c>
    </row>
    <row r="6" spans="1:22" x14ac:dyDescent="0.25">
      <c r="A6" s="4">
        <f t="shared" si="0"/>
        <v>0</v>
      </c>
      <c r="B6" s="4">
        <f t="shared" si="1"/>
        <v>429.16666666666669</v>
      </c>
      <c r="C6" s="4">
        <f t="shared" si="9"/>
        <v>515</v>
      </c>
      <c r="D6" s="4">
        <f t="shared" si="2"/>
        <v>618</v>
      </c>
      <c r="E6" s="15">
        <f t="shared" si="3"/>
        <v>2000000</v>
      </c>
      <c r="F6" s="10">
        <f t="shared" si="4"/>
        <v>4660</v>
      </c>
      <c r="G6" s="10">
        <f t="shared" si="5"/>
        <v>3883</v>
      </c>
      <c r="H6" s="10">
        <f t="shared" si="6"/>
        <v>3236</v>
      </c>
      <c r="I6" s="10" t="e">
        <f>#REF!</f>
        <v>#REF!</v>
      </c>
      <c r="J6" s="4" t="str">
        <f t="shared" si="7"/>
        <v>20.10.22</v>
      </c>
      <c r="O6">
        <v>0</v>
      </c>
      <c r="P6" s="11">
        <v>515</v>
      </c>
      <c r="Q6" s="11">
        <f t="shared" ref="Q6:Q10" si="12">P6/1.2</f>
        <v>429.16666666666669</v>
      </c>
      <c r="R6" s="16">
        <v>2000000</v>
      </c>
      <c r="S6" s="11" t="s">
        <v>23</v>
      </c>
      <c r="T6" s="11"/>
      <c r="U6" s="11">
        <f t="shared" si="10"/>
        <v>630.875</v>
      </c>
      <c r="V6" s="11">
        <f t="shared" si="11"/>
        <v>3170.2001188825043</v>
      </c>
    </row>
    <row r="7" spans="1:22" x14ac:dyDescent="0.25">
      <c r="A7" s="4">
        <f t="shared" si="0"/>
        <v>0</v>
      </c>
      <c r="B7" s="4">
        <f t="shared" si="1"/>
        <v>287.5</v>
      </c>
      <c r="C7" s="4">
        <f t="shared" si="9"/>
        <v>345</v>
      </c>
      <c r="D7" s="4">
        <f t="shared" si="2"/>
        <v>414</v>
      </c>
      <c r="E7" s="15">
        <f t="shared" si="3"/>
        <v>1400000</v>
      </c>
      <c r="F7" s="10">
        <f t="shared" si="4"/>
        <v>4870</v>
      </c>
      <c r="G7" s="10">
        <f t="shared" si="5"/>
        <v>4058</v>
      </c>
      <c r="H7" s="10">
        <f t="shared" si="6"/>
        <v>3382</v>
      </c>
      <c r="I7" s="10" t="e">
        <f>#REF!</f>
        <v>#REF!</v>
      </c>
      <c r="J7" s="4">
        <f t="shared" si="7"/>
        <v>0</v>
      </c>
      <c r="O7">
        <v>0</v>
      </c>
      <c r="P7">
        <v>345</v>
      </c>
      <c r="Q7">
        <f t="shared" si="12"/>
        <v>287.5</v>
      </c>
      <c r="R7" s="2">
        <v>1400000</v>
      </c>
      <c r="S7" s="8"/>
      <c r="T7" s="8"/>
      <c r="U7">
        <f t="shared" si="10"/>
        <v>422.625</v>
      </c>
      <c r="V7">
        <f t="shared" si="11"/>
        <v>3312.6293995859214</v>
      </c>
    </row>
    <row r="8" spans="1:22" x14ac:dyDescent="0.25">
      <c r="A8" s="4">
        <f t="shared" si="0"/>
        <v>0</v>
      </c>
      <c r="B8" s="4">
        <f t="shared" si="1"/>
        <v>395</v>
      </c>
      <c r="C8" s="4">
        <f t="shared" si="9"/>
        <v>474</v>
      </c>
      <c r="D8" s="4">
        <f t="shared" si="2"/>
        <v>568.79999999999995</v>
      </c>
      <c r="E8" s="15">
        <f t="shared" si="3"/>
        <v>2500000</v>
      </c>
      <c r="F8" s="10">
        <f t="shared" si="4"/>
        <v>6329</v>
      </c>
      <c r="G8" s="10">
        <f t="shared" si="5"/>
        <v>5274</v>
      </c>
      <c r="H8" s="10">
        <f t="shared" si="6"/>
        <v>4395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 s="11">
        <v>395</v>
      </c>
      <c r="R8" s="16">
        <v>2500000</v>
      </c>
      <c r="S8" s="8"/>
      <c r="T8" s="8"/>
      <c r="U8">
        <f t="shared" si="10"/>
        <v>580.65</v>
      </c>
      <c r="V8" s="11">
        <f t="shared" si="11"/>
        <v>4305.5196762249207</v>
      </c>
    </row>
    <row r="9" spans="1:22" x14ac:dyDescent="0.25">
      <c r="A9" s="4">
        <f t="shared" si="0"/>
        <v>0</v>
      </c>
      <c r="B9" s="4">
        <f t="shared" si="1"/>
        <v>275</v>
      </c>
      <c r="C9" s="4">
        <f t="shared" si="9"/>
        <v>330</v>
      </c>
      <c r="D9" s="4">
        <f t="shared" si="2"/>
        <v>396</v>
      </c>
      <c r="E9" s="15">
        <f t="shared" si="3"/>
        <v>2600000</v>
      </c>
      <c r="F9" s="10">
        <f t="shared" si="4"/>
        <v>9455</v>
      </c>
      <c r="G9" s="10">
        <f t="shared" si="5"/>
        <v>7879</v>
      </c>
      <c r="H9" s="10">
        <f t="shared" si="6"/>
        <v>6566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275</v>
      </c>
      <c r="R9" s="2">
        <v>2600000</v>
      </c>
      <c r="S9" s="8"/>
      <c r="T9" s="8"/>
      <c r="U9">
        <f t="shared" si="10"/>
        <v>404.25</v>
      </c>
      <c r="V9">
        <f t="shared" si="11"/>
        <v>6431.6635745207177</v>
      </c>
    </row>
    <row r="10" spans="1:22" x14ac:dyDescent="0.25">
      <c r="A10" s="4">
        <f t="shared" si="0"/>
        <v>0</v>
      </c>
      <c r="B10" s="4">
        <f t="shared" si="1"/>
        <v>283.33333333333337</v>
      </c>
      <c r="C10" s="4">
        <f t="shared" si="9"/>
        <v>340.00000000000006</v>
      </c>
      <c r="D10" s="4">
        <f t="shared" si="2"/>
        <v>408.00000000000006</v>
      </c>
      <c r="E10" s="15">
        <f t="shared" si="3"/>
        <v>2500000</v>
      </c>
      <c r="F10" s="10">
        <f t="shared" si="4"/>
        <v>8824</v>
      </c>
      <c r="G10" s="10">
        <f t="shared" si="5"/>
        <v>7353</v>
      </c>
      <c r="H10" s="10">
        <f t="shared" si="6"/>
        <v>6127</v>
      </c>
      <c r="I10" s="10" t="e">
        <f>#REF!</f>
        <v>#REF!</v>
      </c>
      <c r="J10" s="4">
        <f t="shared" si="7"/>
        <v>0</v>
      </c>
      <c r="O10">
        <v>0</v>
      </c>
      <c r="P10">
        <v>340</v>
      </c>
      <c r="Q10" s="11">
        <f t="shared" si="12"/>
        <v>283.33333333333337</v>
      </c>
      <c r="R10" s="16">
        <v>2500000</v>
      </c>
      <c r="S10" s="8"/>
      <c r="T10" s="8"/>
      <c r="U10">
        <f t="shared" si="10"/>
        <v>416.50000000000006</v>
      </c>
      <c r="V10" s="11">
        <f t="shared" si="11"/>
        <v>6002.4009603841532</v>
      </c>
    </row>
    <row r="11" spans="1:22" x14ac:dyDescent="0.25">
      <c r="A11" s="4">
        <f t="shared" si="0"/>
        <v>0</v>
      </c>
      <c r="B11" s="4">
        <f t="shared" si="1"/>
        <v>250</v>
      </c>
      <c r="C11" s="4">
        <f t="shared" si="9"/>
        <v>300</v>
      </c>
      <c r="D11" s="4">
        <f t="shared" si="2"/>
        <v>360</v>
      </c>
      <c r="E11" s="15">
        <f t="shared" si="3"/>
        <v>2050000</v>
      </c>
      <c r="F11" s="10">
        <f t="shared" si="4"/>
        <v>8200</v>
      </c>
      <c r="G11" s="10">
        <f t="shared" si="5"/>
        <v>6833</v>
      </c>
      <c r="H11" s="10">
        <f t="shared" si="6"/>
        <v>5694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 s="11">
        <v>250</v>
      </c>
      <c r="R11" s="16">
        <v>2050000</v>
      </c>
      <c r="S11" s="8"/>
      <c r="T11" s="8"/>
      <c r="U11">
        <f t="shared" si="10"/>
        <v>367.5</v>
      </c>
      <c r="V11" s="11">
        <f t="shared" si="11"/>
        <v>5578.2312925170072</v>
      </c>
    </row>
    <row r="12" spans="1:22" x14ac:dyDescent="0.25">
      <c r="A12" s="4">
        <f t="shared" si="0"/>
        <v>0</v>
      </c>
      <c r="B12" s="4">
        <f t="shared" si="1"/>
        <v>335</v>
      </c>
      <c r="C12" s="4">
        <f t="shared" si="9"/>
        <v>402</v>
      </c>
      <c r="D12" s="4">
        <f t="shared" si="2"/>
        <v>482.4</v>
      </c>
      <c r="E12" s="15">
        <f t="shared" si="3"/>
        <v>1700000</v>
      </c>
      <c r="F12" s="10">
        <f t="shared" si="4"/>
        <v>5075</v>
      </c>
      <c r="G12" s="10">
        <f t="shared" si="5"/>
        <v>4229</v>
      </c>
      <c r="H12" s="10">
        <f t="shared" si="6"/>
        <v>3524</v>
      </c>
      <c r="I12" s="10" t="e">
        <f>#REF!</f>
        <v>#REF!</v>
      </c>
      <c r="J12" s="4">
        <f t="shared" si="7"/>
        <v>0</v>
      </c>
      <c r="O12">
        <v>0</v>
      </c>
      <c r="P12">
        <f t="shared" ref="P12" si="13">O12/1.2</f>
        <v>0</v>
      </c>
      <c r="Q12">
        <v>335</v>
      </c>
      <c r="R12" s="2">
        <v>1700000</v>
      </c>
      <c r="S12" s="8"/>
      <c r="T12" s="8"/>
      <c r="U12">
        <f t="shared" si="10"/>
        <v>492.45</v>
      </c>
      <c r="V12">
        <f t="shared" si="11"/>
        <v>3452.1271195045183</v>
      </c>
    </row>
    <row r="13" spans="1:22" x14ac:dyDescent="0.25">
      <c r="A13" s="4">
        <f t="shared" si="0"/>
        <v>0</v>
      </c>
      <c r="B13" s="4">
        <f t="shared" si="1"/>
        <v>291.66666666666669</v>
      </c>
      <c r="C13" s="4">
        <f t="shared" si="9"/>
        <v>350</v>
      </c>
      <c r="D13" s="4">
        <f t="shared" si="2"/>
        <v>420</v>
      </c>
      <c r="E13" s="15">
        <f t="shared" si="3"/>
        <v>1600000</v>
      </c>
      <c r="F13" s="10">
        <f t="shared" si="4"/>
        <v>5486</v>
      </c>
      <c r="G13" s="10">
        <f t="shared" si="5"/>
        <v>4571</v>
      </c>
      <c r="H13" s="10">
        <f t="shared" si="6"/>
        <v>3810</v>
      </c>
      <c r="I13" s="10" t="e">
        <f>#REF!</f>
        <v>#REF!</v>
      </c>
      <c r="J13" s="4">
        <f t="shared" si="7"/>
        <v>0</v>
      </c>
      <c r="O13">
        <v>0</v>
      </c>
      <c r="P13">
        <v>350</v>
      </c>
      <c r="Q13">
        <f t="shared" ref="Q13" si="14">P13/1.2</f>
        <v>291.66666666666669</v>
      </c>
      <c r="R13" s="2">
        <v>1600000</v>
      </c>
      <c r="S13" s="8"/>
      <c r="T13" s="8"/>
      <c r="U13">
        <f t="shared" si="10"/>
        <v>428.75</v>
      </c>
      <c r="V13">
        <f t="shared" si="11"/>
        <v>3731.7784256559767</v>
      </c>
    </row>
    <row r="14" spans="1:22" x14ac:dyDescent="0.25">
      <c r="A14" s="4">
        <f t="shared" si="0"/>
        <v>0</v>
      </c>
      <c r="B14" s="4">
        <f t="shared" si="1"/>
        <v>360</v>
      </c>
      <c r="C14" s="4">
        <f t="shared" si="9"/>
        <v>432</v>
      </c>
      <c r="D14" s="4">
        <f t="shared" ref="D14:D15" si="15">C14*1.2</f>
        <v>518.4</v>
      </c>
      <c r="E14" s="5">
        <f t="shared" ref="E14:E15" si="16">R14</f>
        <v>0</v>
      </c>
      <c r="F14" s="10">
        <f t="shared" ref="F14:F15" si="17">ROUND((E14/B14),0)</f>
        <v>0</v>
      </c>
      <c r="G14" s="10">
        <f t="shared" ref="G14:G15" si="18">ROUND((E14/C14),0)</f>
        <v>0</v>
      </c>
      <c r="H14" s="4">
        <f t="shared" ref="H14:H15" si="19">ROUND((E14/D14),0)</f>
        <v>0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v>360</v>
      </c>
      <c r="R14" s="2">
        <v>0</v>
      </c>
      <c r="S14" s="8"/>
      <c r="T14" s="8"/>
      <c r="U14">
        <f t="shared" si="10"/>
        <v>529.20000000000005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ref="Q15" si="22">P15/1.2</f>
        <v>0</v>
      </c>
      <c r="R15" s="2">
        <v>0</v>
      </c>
      <c r="S15" s="8"/>
      <c r="T15" s="8"/>
      <c r="U15">
        <f t="shared" si="10"/>
        <v>0</v>
      </c>
    </row>
    <row r="16" spans="1:22" x14ac:dyDescent="0.25">
      <c r="U16">
        <f t="shared" si="10"/>
        <v>0</v>
      </c>
    </row>
    <row r="17" spans="6:24" x14ac:dyDescent="0.25">
      <c r="F17" s="7" t="s">
        <v>20</v>
      </c>
      <c r="U17">
        <f t="shared" si="10"/>
        <v>0</v>
      </c>
    </row>
    <row r="18" spans="6:24" x14ac:dyDescent="0.25">
      <c r="F18" s="7" t="s">
        <v>13</v>
      </c>
      <c r="G18">
        <v>320</v>
      </c>
      <c r="H18" t="s">
        <v>15</v>
      </c>
    </row>
    <row r="19" spans="6:24" x14ac:dyDescent="0.25">
      <c r="F19" s="7" t="s">
        <v>16</v>
      </c>
      <c r="G19">
        <v>4700</v>
      </c>
    </row>
    <row r="20" spans="6:24" x14ac:dyDescent="0.25">
      <c r="F20" s="7" t="s">
        <v>14</v>
      </c>
      <c r="G20">
        <f>G19*G18</f>
        <v>1504000</v>
      </c>
      <c r="I20" t="s">
        <v>19</v>
      </c>
      <c r="J20">
        <v>218</v>
      </c>
    </row>
    <row r="21" spans="6:24" x14ac:dyDescent="0.25">
      <c r="I21">
        <f>G18/J20</f>
        <v>1.4678899082568808</v>
      </c>
      <c r="J21">
        <v>4500</v>
      </c>
    </row>
    <row r="22" spans="6:24" x14ac:dyDescent="0.25">
      <c r="G22" s="6"/>
      <c r="H22" s="6"/>
      <c r="J22">
        <f>J21*J20</f>
        <v>981000</v>
      </c>
    </row>
    <row r="24" spans="6:24" x14ac:dyDescent="0.25">
      <c r="F24" s="7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2023-09-02T11:20:50Z</dcterms:modified>
</cp:coreProperties>
</file>