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rasimhaswami Siddiram Gurram\Saraswati Narsimhasway Gurram\"/>
    </mc:Choice>
  </mc:AlternateContent>
  <xr:revisionPtr revIDLastSave="0" documentId="13_ncr:1_{F2EB917C-C623-4B0D-ADCF-27F4190AB35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<sst xmlns="http://schemas.openxmlformats.org/spreadsheetml/2006/main" count="27" uniqueCount="22">
  <si>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</si>
  <si>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</si>
  <si>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</si>
  <si>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</si>
  <si>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</si>
  <si>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</si>
  <si>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</si>
  <si>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</si>
  <si>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</si>
  <si>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</si>
  <si>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</si>
  <si>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</si>
  <si>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</si>
  <si>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tenement no. 36/791, gr floor, adarsh nagar shramik chsl, welfare centre, adarsh nagar, worli</t>
  </si>
  <si>
    <t>ca</t>
  </si>
  <si>
    <t>adarsh nagar</t>
  </si>
  <si>
    <t>worli</t>
  </si>
  <si>
    <t>rate</t>
  </si>
  <si>
    <t>ls - 55 to 60 lakhs / 70 to 75 lakhs</t>
  </si>
  <si>
    <t>yoc - more than 50 years - 1973 -pg no. 4</t>
  </si>
  <si>
    <t>bua - index ii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</si>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</sst>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294EF5-611F-42A2-A911-F981E28D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1C7ABF-F4F4-4F11-8869-7132DBA3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6C218-EF1D-4631-B340-20C71ADE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27FB7-DE1E-4092-B413-94F880CF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187.5</v>
      </c>
      <c r="C2" s="4">
        <f>B2*1.2</f>
        <v>225</v>
      </c>
      <c r="D2" s="4">
        <f t="shared" ref="D2:D13" si="2">C2*1.2</f>
        <v>270</v>
      </c>
      <c r="E2" s="5">
        <f t="shared" ref="E2:E13" si="3">R2</f>
        <v>6500000</v>
      </c>
      <c r="F2" s="15">
        <f t="shared" ref="F2:F13" si="4">ROUND((E2/B2),0)</f>
        <v>34667</v>
      </c>
      <c r="G2" s="10">
        <f t="shared" ref="G2:G13" si="5">ROUND((E2/C2),0)</f>
        <v>28889</v>
      </c>
      <c r="H2" s="10">
        <f t="shared" ref="H2:H13" si="6">ROUND((E2/D2),0)</f>
        <v>24074</v>
      </c>
      <c r="I2" s="4" t="e">
        <f>#REF!</f>
        <v>#REF!</v>
      </c>
      <c r="J2" s="4" t="str">
        <f t="shared" ref="J2:J13" si="7">S2</f>
        <v>adarsh nagar</v>
      </c>
      <c r="O2">
        <v>0</v>
      </c>
      <c r="P2">
        <v>225</v>
      </c>
      <c r="Q2">
        <f t="shared" ref="Q2:Q12" si="8">P2/1.2</f>
        <v>187.5</v>
      </c>
      <c r="R2" s="2">
        <v>6500000</v>
      </c>
      <c r="S2" s="8" t="s">
        <v>15</v>
      </c>
      <c r="T2" s="8"/>
    </row>
    <row r="3" spans="1:20" x14ac:dyDescent="0.25">
      <c r="A3" s="4">
        <f t="shared" si="0"/>
        <v>0</v>
      </c>
      <c r="B3" s="4">
        <f t="shared" si="1"/>
        <v>380</v>
      </c>
      <c r="C3" s="4">
        <f t="shared" ref="C3:C15" si="9">B3*1.2</f>
        <v>456</v>
      </c>
      <c r="D3" s="4">
        <f t="shared" si="2"/>
        <v>547.19999999999993</v>
      </c>
      <c r="E3" s="5">
        <f t="shared" si="3"/>
        <v>15000000</v>
      </c>
      <c r="F3" s="15">
        <f t="shared" si="4"/>
        <v>39474</v>
      </c>
      <c r="G3" s="10">
        <f t="shared" si="5"/>
        <v>32895</v>
      </c>
      <c r="H3" s="10">
        <f t="shared" si="6"/>
        <v>27412</v>
      </c>
      <c r="I3" s="4" t="e">
        <f>#REF!</f>
        <v>#REF!</v>
      </c>
      <c r="J3" s="4" t="str">
        <f t="shared" si="7"/>
        <v>worli</v>
      </c>
      <c r="O3">
        <v>0</v>
      </c>
      <c r="P3">
        <f t="shared" ref="P3:P12" si="10">O3/1.2</f>
        <v>0</v>
      </c>
      <c r="Q3">
        <v>380</v>
      </c>
      <c r="R3" s="2">
        <v>15000000</v>
      </c>
      <c r="S3" s="8" t="s">
        <v>16</v>
      </c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25000000</v>
      </c>
      <c r="F4" s="10">
        <f t="shared" si="4"/>
        <v>55556</v>
      </c>
      <c r="G4" s="10">
        <f t="shared" si="5"/>
        <v>46296</v>
      </c>
      <c r="H4" s="10">
        <f t="shared" si="6"/>
        <v>38580</v>
      </c>
      <c r="I4" s="4" t="e">
        <f>#REF!</f>
        <v>#REF!</v>
      </c>
      <c r="J4" s="4" t="str">
        <f t="shared" si="7"/>
        <v>worli</v>
      </c>
      <c r="O4">
        <v>0</v>
      </c>
      <c r="P4">
        <f t="shared" si="10"/>
        <v>0</v>
      </c>
      <c r="Q4">
        <v>450</v>
      </c>
      <c r="R4" s="2">
        <v>25000000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215</v>
      </c>
      <c r="C5" s="4">
        <f t="shared" si="9"/>
        <v>258</v>
      </c>
      <c r="D5" s="4">
        <f t="shared" si="2"/>
        <v>309.59999999999997</v>
      </c>
      <c r="E5" s="5">
        <f t="shared" si="3"/>
        <v>11500000</v>
      </c>
      <c r="F5" s="10">
        <f t="shared" si="4"/>
        <v>53488</v>
      </c>
      <c r="G5" s="10">
        <f t="shared" si="5"/>
        <v>44574</v>
      </c>
      <c r="H5" s="10">
        <f t="shared" si="6"/>
        <v>37145</v>
      </c>
      <c r="I5" s="4" t="e">
        <f>#REF!</f>
        <v>#REF!</v>
      </c>
      <c r="J5" s="4" t="str">
        <f t="shared" si="7"/>
        <v>adarsh nagar</v>
      </c>
      <c r="O5">
        <v>0</v>
      </c>
      <c r="P5">
        <f t="shared" si="10"/>
        <v>0</v>
      </c>
      <c r="Q5">
        <v>215</v>
      </c>
      <c r="R5" s="2">
        <v>11500000</v>
      </c>
      <c r="S5" s="8" t="s">
        <v>15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220</v>
      </c>
    </row>
    <row r="20" spans="7:24" x14ac:dyDescent="0.25">
      <c r="G20" t="s">
        <v>20</v>
      </c>
      <c r="H20">
        <v>264</v>
      </c>
    </row>
    <row r="21" spans="7:24" x14ac:dyDescent="0.25">
      <c r="G21" t="s">
        <v>17</v>
      </c>
      <c r="H21">
        <v>33000</v>
      </c>
    </row>
    <row r="22" spans="7:24" x14ac:dyDescent="0.25">
      <c r="G22" s="6" t="s">
        <v>21</v>
      </c>
      <c r="H22" s="6">
        <f>H21*H19</f>
        <v>7260000</v>
      </c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2023-09-11T08:06:59Z</dcterms:modified>
</cp:coreProperties>
</file>