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5B741798-0FD8-42B0-8FC4-1AE39EA8542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12" i="1" l="1"/>
  <c r="C7" i="1" l="1"/>
  <c r="C23" i="1" l="1"/>
  <c r="C84" i="1" l="1"/>
  <c r="C5" i="1" l="1"/>
  <c r="C6" i="1" l="1"/>
  <c r="C14" i="1"/>
  <c r="C8" i="1" l="1"/>
  <c r="C10" i="1"/>
  <c r="C11" i="1" s="1"/>
  <c r="C13" i="1" s="1"/>
  <c r="C16" i="1" s="1"/>
  <c r="C19" i="1" s="1"/>
  <c r="C21" i="1" l="1"/>
  <c r="C20" i="1"/>
  <c r="C25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<sst xmlns="http://schemas.openxmlformats.org/spreadsheetml/2006/main" count="22" uniqueCount="21">
  <si>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</si>
  <si>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</si>
  <si>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</si>
  <si>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</si>
  <si>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</si>
  <si>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</si>
  <si>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</si>
  <si>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</si>
  <si>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</si>
  <si>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</si>
  <si>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</si>
  <si>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</si>
  <si>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</si>
  <si>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</si>
  <si>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</si>
  <si>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</si>
  <si>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</si>
  <si>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</si>
  <si>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</si>
  <si>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previous report</t>
  </si>
  <si>
    <t>BOI - Mandvi - Ramesh Karwa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</si>
</sst>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6" fillId="0" borderId="0" xfId="0" applyFont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0" borderId="0" xfId="0" applyNumberFormat="1"/>
    <xf numFmtId="9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L11" sqref="L1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16000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13500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19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41</v>
      </c>
      <c r="D8" s="30">
        <v>2004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28.5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0.28499999999999998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ROUND(C6*C11,0)</f>
        <v>713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1787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13500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15287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920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14064040</v>
      </c>
      <c r="D19" s="45"/>
      <c r="E19" s="52">
        <v>0.85</v>
      </c>
      <c r="J19" s="5"/>
      <c r="K19" s="5"/>
      <c r="L19" s="11"/>
    </row>
    <row r="20" spans="1:12" x14ac:dyDescent="0.25">
      <c r="A20" s="4" t="s">
        <v>14</v>
      </c>
      <c r="B20" s="5"/>
      <c r="C20" s="20">
        <f>C19*0.85</f>
        <v>11954434</v>
      </c>
      <c r="D20" s="51"/>
      <c r="E20" s="53">
        <v>0.7</v>
      </c>
      <c r="J20" s="5"/>
      <c r="K20" s="5"/>
      <c r="L20" s="6"/>
    </row>
    <row r="21" spans="1:12" x14ac:dyDescent="0.25">
      <c r="A21" s="4" t="s">
        <v>15</v>
      </c>
      <c r="B21" s="5"/>
      <c r="C21" s="20">
        <f>C19*0.7</f>
        <v>9844828</v>
      </c>
      <c r="D21" s="32"/>
      <c r="E21" s="49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2300000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29300.083333333332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50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50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2023-09-02T07:27:28Z</dcterms:modified>
</cp:coreProperties>
</file>