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3" i="1" l="1"/>
  <c r="I18" i="1" l="1"/>
  <c r="B34" i="1"/>
  <c r="B35" i="1"/>
  <c r="B36" i="1"/>
  <c r="B37" i="1"/>
  <c r="B38" i="1"/>
  <c r="B39" i="1"/>
  <c r="B40" i="1"/>
  <c r="B41" i="1"/>
  <c r="D41" i="1" s="1"/>
  <c r="D34" i="1"/>
  <c r="D35" i="1"/>
  <c r="D36" i="1"/>
  <c r="D37" i="1"/>
  <c r="D38" i="1"/>
  <c r="D39" i="1"/>
  <c r="D40" i="1"/>
  <c r="D33" i="1"/>
  <c r="B33" i="1"/>
  <c r="N20" i="1"/>
  <c r="N19" i="1"/>
  <c r="N18" i="1"/>
  <c r="N17" i="1"/>
  <c r="G24" i="1" l="1"/>
  <c r="I1" i="1"/>
  <c r="I2" i="1" s="1"/>
  <c r="G4" i="1"/>
  <c r="I17" i="1"/>
  <c r="F18" i="1"/>
  <c r="F19" i="1"/>
  <c r="F20" i="1"/>
  <c r="F21" i="1"/>
  <c r="F22" i="1"/>
  <c r="F23" i="1"/>
  <c r="F24" i="1"/>
  <c r="F25" i="1"/>
  <c r="F26" i="1"/>
  <c r="F27" i="1"/>
  <c r="E18" i="1"/>
  <c r="E19" i="1"/>
  <c r="I19" i="1" s="1"/>
  <c r="E20" i="1"/>
  <c r="I20" i="1" s="1"/>
  <c r="I21" i="1"/>
  <c r="E22" i="1"/>
  <c r="I22" i="1" s="1"/>
  <c r="E23" i="1"/>
  <c r="I23" i="1" s="1"/>
  <c r="I24" i="1"/>
  <c r="E25" i="1"/>
  <c r="I25" i="1" s="1"/>
  <c r="E26" i="1"/>
  <c r="I26" i="1" s="1"/>
  <c r="E27" i="1"/>
  <c r="F17" i="1"/>
  <c r="E17" i="1"/>
  <c r="Q2" i="1"/>
  <c r="P3" i="1"/>
  <c r="N8" i="1"/>
  <c r="N9" i="1" s="1"/>
  <c r="N6" i="1"/>
  <c r="N4" i="1"/>
  <c r="N3" i="1"/>
  <c r="N12" i="1" s="1"/>
  <c r="N10" i="1" l="1"/>
  <c r="N11" i="1" s="1"/>
  <c r="N13" i="1" s="1"/>
  <c r="N16" i="1" l="1"/>
  <c r="G2" i="1" l="1"/>
  <c r="C8" i="1"/>
</calcChain>
</file>

<file path=xl/sharedStrings.xml><?xml version="1.0" encoding="utf-8"?>
<sst xmlns="http://schemas.openxmlformats.org/spreadsheetml/2006/main" count="33" uniqueCount="32">
  <si>
    <t>31.07.2023</t>
  </si>
  <si>
    <t>Prasad Mhase</t>
  </si>
  <si>
    <t>BU</t>
  </si>
  <si>
    <t>Carpet</t>
  </si>
  <si>
    <t>YOC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</si>
  <si>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</si>
  <si>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</si>
  <si>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</si>
  <si>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</si>
  <si>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</si>
  <si>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</si>
  <si>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</si>
  <si>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</si>
  <si>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</si>
  <si>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</si>
  <si>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</si>
  <si>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</si>
  <si>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RV</t>
  </si>
  <si>
    <t>DV</t>
  </si>
  <si>
    <t>IV</t>
  </si>
  <si>
    <t>Rental Value</t>
  </si>
  <si>
    <t>Guideline Rate</t>
  </si>
  <si>
    <t>Price Indicator</t>
  </si>
  <si>
    <t>CA</t>
  </si>
  <si>
    <t>BA</t>
  </si>
  <si>
    <t>SA</t>
  </si>
  <si>
    <t>Value</t>
  </si>
  <si>
    <t>ROC</t>
  </si>
  <si>
    <t>ROB</t>
  </si>
  <si>
    <t>ROS</t>
  </si>
  <si>
    <t>Sold out</t>
  </si>
  <si>
    <t xml:space="preserve">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</si>
</sst>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0" fontId="0" fillId="3" borderId="0" xfId="0" applyFill="1"/>
    <xf numFmtId="0" fontId="2" fillId="0" borderId="0" xfId="0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478103</xdr:colOff>
      <xdr:row>32</xdr:row>
      <xdr:rowOff>96114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6192114"/>
        </a:xfrm>
        <a:prstGeom prst="rect">
          <a:avLst/>
        </a:prstGeom>
      </xdr:spPr>
    </xdr:pic>
    <xdr:clientData/>
  </xdr:twoCellAnchor>
  <xdr:twoCellAnchor editAs="oneCell">
    <xdr:from>
      <xdr:col>179</xdr:col>
      <xdr:colOff>285750</xdr:colOff>
      <xdr:row>0</xdr:row>
      <xdr:rowOff>0</xdr:rowOff>
    </xdr:from>
    <xdr:to>
      <xdr:col>201</xdr:col>
      <xdr:colOff>278090</xdr:colOff>
      <xdr:row>35</xdr:row>
      <xdr:rowOff>134299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0" y="0"/>
          <a:ext cx="12565340" cy="6801799"/>
        </a:xfrm>
        <a:prstGeom prst="rect">
          <a:avLst/>
        </a:prstGeom>
      </xdr:spPr>
    </xdr:pic>
    <xdr:clientData/>
  </xdr:twoCellAnchor>
  <xdr:twoCellAnchor editAs="oneCell">
    <xdr:from>
      <xdr:col>179</xdr:col>
      <xdr:colOff>285750</xdr:colOff>
      <xdr:row>40</xdr:row>
      <xdr:rowOff>0</xdr:rowOff>
    </xdr:from>
    <xdr:to>
      <xdr:col>201</xdr:col>
      <xdr:colOff>259038</xdr:colOff>
      <xdr:row>74</xdr:row>
      <xdr:rowOff>124746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584250" y="7620000"/>
          <a:ext cx="12546288" cy="6601746"/>
        </a:xfrm>
        <a:prstGeom prst="rect">
          <a:avLst/>
        </a:prstGeom>
      </xdr:spPr>
    </xdr:pic>
    <xdr:clientData/>
  </xdr:twoCellAnchor>
  <xdr:twoCellAnchor editAs="oneCell">
    <xdr:from>
      <xdr:col>179</xdr:col>
      <xdr:colOff>0</xdr:colOff>
      <xdr:row>78</xdr:row>
      <xdr:rowOff>0</xdr:rowOff>
    </xdr:from>
    <xdr:to>
      <xdr:col>205</xdr:col>
      <xdr:colOff>379095</xdr:colOff>
      <xdr:row>122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298500" y="1485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22</xdr:col>
      <xdr:colOff>459019</xdr:colOff>
      <xdr:row>75</xdr:row>
      <xdr:rowOff>143826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620000"/>
          <a:ext cx="13032019" cy="6811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23</xdr:col>
      <xdr:colOff>1835</xdr:colOff>
      <xdr:row>117</xdr:row>
      <xdr:rowOff>67695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049500"/>
          <a:ext cx="13146335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22</xdr:col>
      <xdr:colOff>563808</xdr:colOff>
      <xdr:row>159</xdr:row>
      <xdr:rowOff>77168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431500"/>
          <a:ext cx="13136808" cy="6935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23</xdr:col>
      <xdr:colOff>20808</xdr:colOff>
      <xdr:row>201</xdr:row>
      <xdr:rowOff>29510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31623000"/>
          <a:ext cx="12593808" cy="6697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22</xdr:col>
      <xdr:colOff>439966</xdr:colOff>
      <xdr:row>238</xdr:row>
      <xdr:rowOff>48482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9243000"/>
          <a:ext cx="13012966" cy="6144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26</xdr:col>
      <xdr:colOff>221180</xdr:colOff>
      <xdr:row>281</xdr:row>
      <xdr:rowOff>77221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6291500"/>
          <a:ext cx="15080180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26</xdr:col>
      <xdr:colOff>116390</xdr:colOff>
      <xdr:row>326</xdr:row>
      <xdr:rowOff>39142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4673500"/>
          <a:ext cx="14975390" cy="746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tabSelected="1" workbookViewId="0">
      <selection activeCell="N19" sqref="N19"/>
    </sheetView>
  </sheetViews>
  <sheetFormatPr defaultRowHeight="15" x14ac:dyDescent="0.25"/>
  <cols>
    <col min="13" max="13" width="19.5703125" bestFit="1" customWidth="1"/>
    <col min="14" max="14" width="12.140625" bestFit="1" customWidth="1"/>
    <col min="15" max="15" width="10" bestFit="1" customWidth="1"/>
  </cols>
  <sheetData>
    <row r="1" spans="1:17" ht="16.5" x14ac:dyDescent="0.3">
      <c r="A1" t="s">
        <v>0</v>
      </c>
      <c r="C1" t="s">
        <v>1</v>
      </c>
      <c r="G1">
        <v>225</v>
      </c>
      <c r="H1">
        <v>21500</v>
      </c>
      <c r="I1">
        <f>H1*G1</f>
        <v>4837500</v>
      </c>
      <c r="M1" s="1" t="s">
        <v>5</v>
      </c>
      <c r="N1" s="2">
        <v>20000</v>
      </c>
      <c r="P1">
        <v>2023</v>
      </c>
      <c r="Q1">
        <v>30250</v>
      </c>
    </row>
    <row r="2" spans="1:17" ht="82.5" x14ac:dyDescent="0.3">
      <c r="A2">
        <v>4000000</v>
      </c>
      <c r="G2">
        <f>G1*1.2</f>
        <v>270</v>
      </c>
      <c r="I2">
        <f>I1/G2</f>
        <v>17916.666666666668</v>
      </c>
      <c r="M2" s="3" t="s">
        <v>6</v>
      </c>
      <c r="N2" s="2">
        <v>2800</v>
      </c>
      <c r="P2">
        <v>1980</v>
      </c>
      <c r="Q2">
        <f>Q1/10.764</f>
        <v>2810.2935711631367</v>
      </c>
    </row>
    <row r="3" spans="1:17" ht="16.5" x14ac:dyDescent="0.3">
      <c r="G3">
        <v>20000</v>
      </c>
      <c r="M3" s="1" t="s">
        <v>7</v>
      </c>
      <c r="N3" s="2">
        <f>N1-N2</f>
        <v>17200</v>
      </c>
      <c r="P3">
        <f>P1-P2</f>
        <v>43</v>
      </c>
    </row>
    <row r="4" spans="1:17" ht="16.5" x14ac:dyDescent="0.3">
      <c r="G4">
        <f>G3*G2</f>
        <v>5400000</v>
      </c>
      <c r="M4" s="1" t="s">
        <v>8</v>
      </c>
      <c r="N4" s="2">
        <f>N2*1</f>
        <v>2800</v>
      </c>
    </row>
    <row r="5" spans="1:17" ht="16.5" x14ac:dyDescent="0.3">
      <c r="M5" s="1" t="s">
        <v>9</v>
      </c>
      <c r="N5" s="4">
        <v>43</v>
      </c>
    </row>
    <row r="6" spans="1:17" ht="16.5" x14ac:dyDescent="0.3">
      <c r="A6" t="s">
        <v>3</v>
      </c>
      <c r="B6">
        <v>225</v>
      </c>
      <c r="M6" s="1" t="s">
        <v>10</v>
      </c>
      <c r="N6" s="4">
        <f>N7-N5</f>
        <v>17</v>
      </c>
    </row>
    <row r="7" spans="1:17" ht="16.5" x14ac:dyDescent="0.3">
      <c r="M7" s="1" t="s">
        <v>11</v>
      </c>
      <c r="N7" s="4">
        <v>60</v>
      </c>
    </row>
    <row r="8" spans="1:17" ht="49.5" x14ac:dyDescent="0.3">
      <c r="A8" t="s">
        <v>2</v>
      </c>
      <c r="B8">
        <v>25.09</v>
      </c>
      <c r="C8">
        <f>B8*10.764</f>
        <v>270.06876</v>
      </c>
      <c r="M8" s="3" t="s">
        <v>12</v>
      </c>
      <c r="N8" s="4">
        <f>90*N5/N7</f>
        <v>64.5</v>
      </c>
    </row>
    <row r="9" spans="1:17" ht="16.5" x14ac:dyDescent="0.3">
      <c r="M9" s="1"/>
      <c r="N9" s="5">
        <f>N8%</f>
        <v>0.64500000000000002</v>
      </c>
    </row>
    <row r="10" spans="1:17" ht="16.5" x14ac:dyDescent="0.3">
      <c r="M10" s="1" t="s">
        <v>13</v>
      </c>
      <c r="N10" s="2">
        <f>N4*N9</f>
        <v>1806</v>
      </c>
    </row>
    <row r="11" spans="1:17" ht="16.5" x14ac:dyDescent="0.3">
      <c r="M11" s="1" t="s">
        <v>14</v>
      </c>
      <c r="N11" s="2">
        <f>N4-N10</f>
        <v>994</v>
      </c>
    </row>
    <row r="12" spans="1:17" ht="16.5" x14ac:dyDescent="0.3">
      <c r="A12" t="s">
        <v>4</v>
      </c>
      <c r="B12">
        <v>1980</v>
      </c>
      <c r="M12" s="1" t="s">
        <v>7</v>
      </c>
      <c r="N12" s="2">
        <f>N3</f>
        <v>17200</v>
      </c>
    </row>
    <row r="13" spans="1:17" ht="16.5" x14ac:dyDescent="0.3">
      <c r="M13" s="1" t="s">
        <v>15</v>
      </c>
      <c r="N13" s="2">
        <f>N12+N11</f>
        <v>18194</v>
      </c>
      <c r="O13" s="16">
        <f>N13*1.2</f>
        <v>21832.799999999999</v>
      </c>
    </row>
    <row r="14" spans="1:17" ht="16.5" x14ac:dyDescent="0.3">
      <c r="M14" s="1"/>
      <c r="N14" s="4"/>
    </row>
    <row r="15" spans="1:17" ht="16.5" x14ac:dyDescent="0.3">
      <c r="A15" t="s">
        <v>22</v>
      </c>
      <c r="M15" s="6" t="s">
        <v>16</v>
      </c>
      <c r="N15" s="7">
        <v>270</v>
      </c>
    </row>
    <row r="16" spans="1:17" ht="16.5" x14ac:dyDescent="0.3">
      <c r="A16" t="s">
        <v>23</v>
      </c>
      <c r="B16" t="s">
        <v>24</v>
      </c>
      <c r="C16" t="s">
        <v>25</v>
      </c>
      <c r="D16" t="s">
        <v>26</v>
      </c>
      <c r="E16" t="s">
        <v>27</v>
      </c>
      <c r="F16" t="s">
        <v>28</v>
      </c>
      <c r="G16" t="s">
        <v>29</v>
      </c>
      <c r="M16" s="6" t="s">
        <v>31</v>
      </c>
      <c r="N16" s="8">
        <f>N13*N15</f>
        <v>4912380</v>
      </c>
    </row>
    <row r="17" spans="1:14" ht="16.5" x14ac:dyDescent="0.3">
      <c r="A17">
        <v>325</v>
      </c>
      <c r="B17">
        <v>510</v>
      </c>
      <c r="D17">
        <v>8800000</v>
      </c>
      <c r="E17">
        <f>D17/A17</f>
        <v>27076.923076923078</v>
      </c>
      <c r="F17">
        <f>D17/B17</f>
        <v>17254.901960784315</v>
      </c>
      <c r="I17">
        <f>E17/1.2</f>
        <v>22564.102564102566</v>
      </c>
      <c r="M17" s="9" t="s">
        <v>17</v>
      </c>
      <c r="N17" s="10">
        <f>N16*90%</f>
        <v>4421142</v>
      </c>
    </row>
    <row r="18" spans="1:14" ht="16.5" x14ac:dyDescent="0.3">
      <c r="A18" s="14">
        <v>350</v>
      </c>
      <c r="B18" s="14">
        <v>415</v>
      </c>
      <c r="C18" s="14"/>
      <c r="D18" s="14">
        <v>8600000</v>
      </c>
      <c r="E18" s="14">
        <f t="shared" ref="E18:E27" si="0">D18/A18</f>
        <v>24571.428571428572</v>
      </c>
      <c r="F18" s="14">
        <f t="shared" ref="F18:F27" si="1">D18/B18</f>
        <v>20722.891566265062</v>
      </c>
      <c r="G18" s="14"/>
      <c r="H18" s="14"/>
      <c r="I18" s="14">
        <f>E18/1.2</f>
        <v>20476.190476190477</v>
      </c>
      <c r="M18" s="9" t="s">
        <v>18</v>
      </c>
      <c r="N18" s="10">
        <f>N16*80%</f>
        <v>3929904</v>
      </c>
    </row>
    <row r="19" spans="1:14" ht="16.5" x14ac:dyDescent="0.3">
      <c r="A19">
        <v>350</v>
      </c>
      <c r="B19">
        <v>400</v>
      </c>
      <c r="D19">
        <v>10000000</v>
      </c>
      <c r="E19">
        <f t="shared" si="0"/>
        <v>28571.428571428572</v>
      </c>
      <c r="F19">
        <f t="shared" si="1"/>
        <v>25000</v>
      </c>
      <c r="I19">
        <f t="shared" ref="I19:I26" si="2">E19/1.2</f>
        <v>23809.523809523813</v>
      </c>
      <c r="M19" s="9" t="s">
        <v>19</v>
      </c>
      <c r="N19" s="10">
        <f>270*N2</f>
        <v>756000</v>
      </c>
    </row>
    <row r="20" spans="1:14" ht="16.5" x14ac:dyDescent="0.3">
      <c r="B20" s="15">
        <v>225</v>
      </c>
      <c r="C20" s="15"/>
      <c r="D20" s="15">
        <v>5500000</v>
      </c>
      <c r="E20" s="15" t="e">
        <f t="shared" si="0"/>
        <v>#DIV/0!</v>
      </c>
      <c r="F20" s="15">
        <f t="shared" si="1"/>
        <v>24444.444444444445</v>
      </c>
      <c r="G20" s="15"/>
      <c r="H20" s="15"/>
      <c r="I20" s="15" t="e">
        <f t="shared" si="2"/>
        <v>#DIV/0!</v>
      </c>
      <c r="J20" s="15" t="s">
        <v>30</v>
      </c>
      <c r="M20" s="11" t="s">
        <v>20</v>
      </c>
      <c r="N20" s="10">
        <f>N16*0.025/12</f>
        <v>10234.125</v>
      </c>
    </row>
    <row r="21" spans="1:14" ht="16.5" x14ac:dyDescent="0.3">
      <c r="B21" s="14">
        <v>850</v>
      </c>
      <c r="C21" s="14"/>
      <c r="D21" s="14">
        <v>17500000</v>
      </c>
      <c r="E21" s="14"/>
      <c r="F21" s="14">
        <f t="shared" si="1"/>
        <v>20588.235294117647</v>
      </c>
      <c r="I21">
        <f t="shared" si="2"/>
        <v>0</v>
      </c>
      <c r="M21" s="12" t="s">
        <v>21</v>
      </c>
      <c r="N21" s="13"/>
    </row>
    <row r="22" spans="1:14" x14ac:dyDescent="0.25">
      <c r="A22" s="14">
        <v>220</v>
      </c>
      <c r="B22" s="14"/>
      <c r="C22" s="14"/>
      <c r="D22" s="14">
        <v>4800000</v>
      </c>
      <c r="E22" s="14">
        <f t="shared" si="0"/>
        <v>21818.18181818182</v>
      </c>
      <c r="F22" t="e">
        <f t="shared" si="1"/>
        <v>#DIV/0!</v>
      </c>
      <c r="I22">
        <f t="shared" si="2"/>
        <v>18181.818181818184</v>
      </c>
    </row>
    <row r="23" spans="1:14" x14ac:dyDescent="0.25">
      <c r="A23">
        <v>450</v>
      </c>
      <c r="D23">
        <v>9100000</v>
      </c>
      <c r="E23">
        <f t="shared" si="0"/>
        <v>20222.222222222223</v>
      </c>
      <c r="F23" t="e">
        <f t="shared" si="1"/>
        <v>#DIV/0!</v>
      </c>
      <c r="I23">
        <f t="shared" si="2"/>
        <v>16851.851851851854</v>
      </c>
    </row>
    <row r="24" spans="1:14" x14ac:dyDescent="0.25">
      <c r="C24">
        <v>320</v>
      </c>
      <c r="D24">
        <v>6500000</v>
      </c>
      <c r="F24" t="e">
        <f t="shared" si="1"/>
        <v>#DIV/0!</v>
      </c>
      <c r="G24">
        <f>D24/C24</f>
        <v>20312.5</v>
      </c>
      <c r="I24">
        <f t="shared" si="2"/>
        <v>0</v>
      </c>
    </row>
    <row r="25" spans="1:14" x14ac:dyDescent="0.25">
      <c r="A25" s="14">
        <v>320</v>
      </c>
      <c r="B25" s="14"/>
      <c r="C25" s="14"/>
      <c r="D25" s="14">
        <v>6500000</v>
      </c>
      <c r="E25" s="14">
        <f t="shared" si="0"/>
        <v>20312.5</v>
      </c>
      <c r="F25" t="e">
        <f t="shared" si="1"/>
        <v>#DIV/0!</v>
      </c>
      <c r="I25">
        <f t="shared" si="2"/>
        <v>16927.083333333336</v>
      </c>
    </row>
    <row r="26" spans="1:14" x14ac:dyDescent="0.25">
      <c r="A26" s="14">
        <v>350</v>
      </c>
      <c r="B26" s="14">
        <v>400</v>
      </c>
      <c r="C26" s="14"/>
      <c r="D26" s="14">
        <v>10000000</v>
      </c>
      <c r="E26" s="14">
        <f t="shared" si="0"/>
        <v>28571.428571428572</v>
      </c>
      <c r="F26">
        <f t="shared" si="1"/>
        <v>25000</v>
      </c>
      <c r="I26">
        <f t="shared" si="2"/>
        <v>23809.523809523813</v>
      </c>
    </row>
    <row r="27" spans="1:14" x14ac:dyDescent="0.25">
      <c r="A27">
        <v>320</v>
      </c>
      <c r="B27">
        <v>368</v>
      </c>
      <c r="D27">
        <v>6000000</v>
      </c>
      <c r="E27">
        <f t="shared" si="0"/>
        <v>18750</v>
      </c>
      <c r="F27">
        <f t="shared" si="1"/>
        <v>16304.347826086956</v>
      </c>
    </row>
    <row r="33" spans="1:4" x14ac:dyDescent="0.25">
      <c r="A33">
        <v>29.84</v>
      </c>
      <c r="B33">
        <f>A33*10.764</f>
        <v>321.19775999999996</v>
      </c>
      <c r="C33">
        <v>6800000</v>
      </c>
      <c r="D33">
        <f>C33/B33</f>
        <v>21170.757853354895</v>
      </c>
    </row>
    <row r="34" spans="1:4" x14ac:dyDescent="0.25">
      <c r="A34">
        <v>35.82</v>
      </c>
      <c r="B34">
        <f t="shared" ref="B34:B41" si="3">A34*10.764</f>
        <v>385.56647999999996</v>
      </c>
      <c r="C34">
        <v>7500000</v>
      </c>
      <c r="D34">
        <f t="shared" ref="D34:D41" si="4">C34/B34</f>
        <v>19451.898411915892</v>
      </c>
    </row>
    <row r="35" spans="1:4" x14ac:dyDescent="0.25">
      <c r="B35">
        <f t="shared" si="3"/>
        <v>0</v>
      </c>
      <c r="D35" t="e">
        <f t="shared" si="4"/>
        <v>#DIV/0!</v>
      </c>
    </row>
    <row r="36" spans="1:4" x14ac:dyDescent="0.25">
      <c r="B36">
        <f t="shared" si="3"/>
        <v>0</v>
      </c>
      <c r="D36" t="e">
        <f t="shared" si="4"/>
        <v>#DIV/0!</v>
      </c>
    </row>
    <row r="37" spans="1:4" x14ac:dyDescent="0.25">
      <c r="B37">
        <f t="shared" si="3"/>
        <v>0</v>
      </c>
      <c r="D37" t="e">
        <f t="shared" si="4"/>
        <v>#DIV/0!</v>
      </c>
    </row>
    <row r="38" spans="1:4" x14ac:dyDescent="0.25">
      <c r="B38">
        <f t="shared" si="3"/>
        <v>0</v>
      </c>
      <c r="D38" t="e">
        <f t="shared" si="4"/>
        <v>#DIV/0!</v>
      </c>
    </row>
    <row r="39" spans="1:4" x14ac:dyDescent="0.25">
      <c r="B39">
        <f t="shared" si="3"/>
        <v>0</v>
      </c>
      <c r="D39" t="e">
        <f t="shared" si="4"/>
        <v>#DIV/0!</v>
      </c>
    </row>
    <row r="40" spans="1:4" x14ac:dyDescent="0.25">
      <c r="B40">
        <f t="shared" si="3"/>
        <v>0</v>
      </c>
      <c r="D40" t="e">
        <f t="shared" si="4"/>
        <v>#DIV/0!</v>
      </c>
    </row>
    <row r="41" spans="1:4" x14ac:dyDescent="0.25">
      <c r="B41">
        <f t="shared" si="3"/>
        <v>0</v>
      </c>
      <c r="D41" t="e">
        <f t="shared" si="4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L116" sqref="BL1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2023-08-24T07:36:29Z</dcterms:modified>
</cp:coreProperties>
</file>